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0" firstSheet="10" activeTab="10"/>
  </bookViews>
  <sheets>
    <sheet name="Допуск" sheetId="1" r:id="rId1"/>
    <sheet name="Мед.ком" sheetId="2" r:id="rId2"/>
    <sheet name="старт 1" sheetId="3" r:id="rId3"/>
    <sheet name="Лист1" sheetId="4" r:id="rId4"/>
    <sheet name="результат 1" sheetId="5" r:id="rId5"/>
    <sheet name="старт 2" sheetId="6" r:id="rId6"/>
    <sheet name="Неофиц.рез." sheetId="7" r:id="rId7"/>
    <sheet name="офиц.рез." sheetId="8" r:id="rId8"/>
    <sheet name="Лист2" sheetId="9" r:id="rId9"/>
    <sheet name="для ведущей" sheetId="10" r:id="rId10"/>
    <sheet name="Буйм.Допуск" sheetId="11" r:id="rId11"/>
  </sheets>
  <definedNames>
    <definedName name="Excel_BuiltIn__FilterDatabase_1">NA()</definedName>
    <definedName name="Excel_BuiltIn__FilterDatabase_1_1">NA()</definedName>
    <definedName name="_xlnm.Print_Area" localSheetId="10">'Буйм.Допуск'!$A$1:$O$55</definedName>
    <definedName name="_xlnm.Print_Area" localSheetId="0">'Допуск'!$A$1:$O$66</definedName>
    <definedName name="_xlnm.Print_Area" localSheetId="1">'Мед.ком'!$A$1:$G$128</definedName>
    <definedName name="_xlnm.Print_Area" localSheetId="6">'Неофиц.рез.'!$A$1:$AA$70</definedName>
    <definedName name="_xlnm.Print_Area" localSheetId="7">'офиц.рез.'!$A$1:$AA$82</definedName>
    <definedName name="_xlnm.Print_Area" localSheetId="4">'результат 1'!$A$1:$O$82</definedName>
    <definedName name="_xlnm.Print_Area" localSheetId="2">'старт 1'!$A$1:$Q$37</definedName>
  </definedNames>
  <calcPr fullCalcOnLoad="1"/>
</workbook>
</file>

<file path=xl/sharedStrings.xml><?xml version="1.0" encoding="utf-8"?>
<sst xmlns="http://schemas.openxmlformats.org/spreadsheetml/2006/main" count="4202" uniqueCount="678">
  <si>
    <t>Автомобільна Федерація України</t>
  </si>
  <si>
    <t>ФОП Косінов Дмитро Вікторович</t>
  </si>
  <si>
    <t>2-4 серпня 2013 року</t>
  </si>
  <si>
    <t xml:space="preserve"> Запорізька область</t>
  </si>
  <si>
    <t>IV Етап Національної Серії змагань з трофі-рейдів "Кубок Східної України" «ЗАПОРІЖЖЯ-трофі»</t>
  </si>
  <si>
    <t xml:space="preserve">                  Список допущених учасників та транспортних засобів</t>
  </si>
  <si>
    <t>№
п/п</t>
  </si>
  <si>
    <t>Ст. №</t>
  </si>
  <si>
    <t>Залік.
група</t>
  </si>
  <si>
    <t>Прізвище, ім'я першого водія</t>
  </si>
  <si>
    <t>Ліцензія першого водія</t>
  </si>
  <si>
    <t>Місто першого водія</t>
  </si>
  <si>
    <t>Прізвище, ім'я другого водія (для ATV- водія)</t>
  </si>
  <si>
    <t>Ліцензія другого водія (для ATV- водія)</t>
  </si>
  <si>
    <t>Місто другого водія (для ATV- водія)</t>
  </si>
  <si>
    <t>Прізвище, ім'я учасника</t>
  </si>
  <si>
    <t>Ліцензія учасника</t>
  </si>
  <si>
    <t>Місто учасника</t>
  </si>
  <si>
    <t>Марка, модель ТС</t>
  </si>
  <si>
    <t>№ держ.тех.паспорту / держ.номер ТЗ</t>
  </si>
  <si>
    <t>Висновок</t>
  </si>
  <si>
    <t>103</t>
  </si>
  <si>
    <t>1 "ТР1"</t>
  </si>
  <si>
    <t>Матвеєв Едуард</t>
  </si>
  <si>
    <t>ДЛ.08.0078.13</t>
  </si>
  <si>
    <t>Запоріжжя</t>
  </si>
  <si>
    <t>Матвеєв Віталій</t>
  </si>
  <si>
    <t>ДЛ.08.0079.13</t>
  </si>
  <si>
    <t>Позняк Іван</t>
  </si>
  <si>
    <t>УО.08.0003.13</t>
  </si>
  <si>
    <t>Toyota HILUX</t>
  </si>
  <si>
    <t>Допуск</t>
  </si>
  <si>
    <t>111</t>
  </si>
  <si>
    <t>Трубін Сергій</t>
  </si>
  <si>
    <t>ДЛ.12.0044.13</t>
  </si>
  <si>
    <t>Дніпропетровськ</t>
  </si>
  <si>
    <t>Капаєв Олег</t>
  </si>
  <si>
    <t>ДЛ.12.0043.13</t>
  </si>
  <si>
    <t>Пупов Сергій</t>
  </si>
  <si>
    <t>УО.12.0069.13</t>
  </si>
  <si>
    <t>Луганськ</t>
  </si>
  <si>
    <t>Мітсубісі Паджеро</t>
  </si>
  <si>
    <t>САК 599646, АЕ4503ЕТ</t>
  </si>
  <si>
    <t>112</t>
  </si>
  <si>
    <t>Урушадзе Олександр</t>
  </si>
  <si>
    <t>ДК.08.0086.13</t>
  </si>
  <si>
    <t>Земелько Ігор</t>
  </si>
  <si>
    <t>ДК.08.0087.13</t>
  </si>
  <si>
    <t>ГАЗ 69</t>
  </si>
  <si>
    <t>113</t>
  </si>
  <si>
    <t>Кандаленко Роман</t>
  </si>
  <si>
    <t>ДК.08.0105.13</t>
  </si>
  <si>
    <t>Донецьк</t>
  </si>
  <si>
    <t>Шелудько Олексій</t>
  </si>
  <si>
    <t>ДК.08.0106.13</t>
  </si>
  <si>
    <t>Новоазовськ</t>
  </si>
  <si>
    <t>TLC-40</t>
  </si>
  <si>
    <t>117</t>
  </si>
  <si>
    <t>Мартиненко Сергій</t>
  </si>
  <si>
    <t>ДЛ.12.0086.13</t>
  </si>
  <si>
    <t>Краснодон</t>
  </si>
  <si>
    <t>Положай Дмитро</t>
  </si>
  <si>
    <t>ДЛ.12.0055.13</t>
  </si>
  <si>
    <t>Алчевськ</t>
  </si>
  <si>
    <t>125</t>
  </si>
  <si>
    <t>Іванкін Андрій</t>
  </si>
  <si>
    <t>ДЛ.12.0028.13</t>
  </si>
  <si>
    <t>Іванкіна Ганна</t>
  </si>
  <si>
    <t>ДЛ.12.0027.13</t>
  </si>
  <si>
    <t>Toyota LC72</t>
  </si>
  <si>
    <t>САК237639, АН6999ВН</t>
  </si>
  <si>
    <t>138</t>
  </si>
  <si>
    <t>Дудченко Олександр</t>
  </si>
  <si>
    <t>ДЛ.12.0064.13</t>
  </si>
  <si>
    <t>Гапченко Сергій</t>
  </si>
  <si>
    <t>ДЛ.12.0143.13</t>
  </si>
  <si>
    <t>202</t>
  </si>
  <si>
    <t>2 "ТР2"</t>
  </si>
  <si>
    <t>Сітніков Ігор</t>
  </si>
  <si>
    <t>ДЛ.12.0038.13</t>
  </si>
  <si>
    <t>Павліков Роман</t>
  </si>
  <si>
    <t>ДЛ.12.0037.13</t>
  </si>
  <si>
    <t>УАЗ 31512</t>
  </si>
  <si>
    <t>ВВС 097999, ВВ3374ВЕ</t>
  </si>
  <si>
    <t>203</t>
  </si>
  <si>
    <t>Панченко Олексiй</t>
  </si>
  <si>
    <t>ДС.12.0096.13</t>
  </si>
  <si>
    <t>Красний Луч</t>
  </si>
  <si>
    <t>Чаговец Олександр</t>
  </si>
  <si>
    <t>ДС.12.0097.13</t>
  </si>
  <si>
    <t>Nissan Patrol</t>
  </si>
  <si>
    <t>204</t>
  </si>
  <si>
    <t>Скобліков Максим</t>
  </si>
  <si>
    <t>ДЛ.12.0017.13</t>
  </si>
  <si>
    <t>Галето Микола</t>
  </si>
  <si>
    <t>ДЛ.20.0347.13</t>
  </si>
  <si>
    <t>Сузукі Вітара</t>
  </si>
  <si>
    <t>205</t>
  </si>
  <si>
    <t>Соловйов Тимофій</t>
  </si>
  <si>
    <t>ДЛ.12.0074.13</t>
  </si>
  <si>
    <t>Пазушко Олег</t>
  </si>
  <si>
    <t>ДЛ.12.0075.13</t>
  </si>
  <si>
    <t>SYKORANDO</t>
  </si>
  <si>
    <t>208</t>
  </si>
  <si>
    <t>Широченко Віталій</t>
  </si>
  <si>
    <t>ДЛ.21.0085.13</t>
  </si>
  <si>
    <t>Херсон</t>
  </si>
  <si>
    <t>Коваль Денис</t>
  </si>
  <si>
    <t>ДЛ.21.0086.13</t>
  </si>
  <si>
    <t>Таврійськ</t>
  </si>
  <si>
    <t>УАЗ31512</t>
  </si>
  <si>
    <t>211</t>
  </si>
  <si>
    <t>Макаров Михайло</t>
  </si>
  <si>
    <t>ДЛ.12.0132.13</t>
  </si>
  <si>
    <t>Кіровськ</t>
  </si>
  <si>
    <t>Коросташевич Василь</t>
  </si>
  <si>
    <t>ДЛ.12.0133.13</t>
  </si>
  <si>
    <t>УАЗ 31519</t>
  </si>
  <si>
    <t>212</t>
  </si>
  <si>
    <t>Александров Андрій</t>
  </si>
  <si>
    <t>ДС.20.0129.13</t>
  </si>
  <si>
    <t>Харків</t>
  </si>
  <si>
    <t>Лейкін Євген</t>
  </si>
  <si>
    <t>ДС.20.0132.13</t>
  </si>
  <si>
    <t>LR Defender</t>
  </si>
  <si>
    <t>214</t>
  </si>
  <si>
    <t>Кнуренко Олег</t>
  </si>
  <si>
    <t>ДК.11.0019.13</t>
  </si>
  <si>
    <t>Микуленко Василь</t>
  </si>
  <si>
    <t>ДК.11.0018.13</t>
  </si>
  <si>
    <t>Suzuki Samurai</t>
  </si>
  <si>
    <t>301</t>
  </si>
  <si>
    <t>3 "ТР3"</t>
  </si>
  <si>
    <t>Чехута Валерій</t>
  </si>
  <si>
    <t>ДС.12.0103.13</t>
  </si>
  <si>
    <t>Сєвєродонецьк</t>
  </si>
  <si>
    <t>Майстренко Геннадій</t>
  </si>
  <si>
    <t>ДС.12.0102.13</t>
  </si>
  <si>
    <t xml:space="preserve">Прототип  Алга </t>
  </si>
  <si>
    <t>302</t>
  </si>
  <si>
    <t>ДС.12.009.13</t>
  </si>
  <si>
    <t>Пупов Кирило</t>
  </si>
  <si>
    <t>ДД.12.0011.13</t>
  </si>
  <si>
    <t>Pinzgauer 710 M</t>
  </si>
  <si>
    <t>303</t>
  </si>
  <si>
    <t>Михайлов Олександр</t>
  </si>
  <si>
    <t>ДC.12.0022.13</t>
  </si>
  <si>
    <t>Смiле</t>
  </si>
  <si>
    <t>Арсланова Марiя</t>
  </si>
  <si>
    <t>ДС.12.0021.13</t>
  </si>
  <si>
    <t>Київ</t>
  </si>
  <si>
    <t>УАЗ 469</t>
  </si>
  <si>
    <t>309</t>
  </si>
  <si>
    <t>Водолажченко Богдан</t>
  </si>
  <si>
    <t>ДЛ.04.0129.13</t>
  </si>
  <si>
    <t>Дніпроптровськ</t>
  </si>
  <si>
    <t>Івченко Євген</t>
  </si>
  <si>
    <t>ДЛ.04.0128.13</t>
  </si>
  <si>
    <t>jeep cherokee</t>
  </si>
  <si>
    <t>320</t>
  </si>
  <si>
    <t>Саринiн Владислав</t>
  </si>
  <si>
    <t>ДЛ.12.0070.13</t>
  </si>
  <si>
    <t>Потапенко Григорій</t>
  </si>
  <si>
    <t>ДЛ.12.0069.13</t>
  </si>
  <si>
    <t>601</t>
  </si>
  <si>
    <t>6 "Open 33"</t>
  </si>
  <si>
    <t>Кадяєв Сергій</t>
  </si>
  <si>
    <t>ДС.12.0020.13</t>
  </si>
  <si>
    <t>Слов'янськ</t>
  </si>
  <si>
    <t>Нечвоглод Іван</t>
  </si>
  <si>
    <t>ДС.12.0018.13</t>
  </si>
  <si>
    <t>Suzuki SJ500</t>
  </si>
  <si>
    <t>Комаров Олександр</t>
  </si>
  <si>
    <t>ДЛ.12.0026.13</t>
  </si>
  <si>
    <t>Мартинєнков Андрій</t>
  </si>
  <si>
    <t>ДЛ.12.0025.13</t>
  </si>
  <si>
    <t>Сузуки Самурай</t>
  </si>
  <si>
    <t>Бєляченко Андрiй</t>
  </si>
  <si>
    <t>ДЛ.12.0065.13</t>
  </si>
  <si>
    <t>Славгородський Олег</t>
  </si>
  <si>
    <t>ДЛ.12.0066.13</t>
  </si>
  <si>
    <t>УАЗ3151</t>
  </si>
  <si>
    <t>Мулік Ігор</t>
  </si>
  <si>
    <t>ДЛ.20.0137.13</t>
  </si>
  <si>
    <t>Мулік Олег</t>
  </si>
  <si>
    <t>ДЛ.20.0138.13</t>
  </si>
  <si>
    <t>ГАЗ69А</t>
  </si>
  <si>
    <t>Малашенко Віктор</t>
  </si>
  <si>
    <t>ДС.16.0002.13</t>
  </si>
  <si>
    <t>Кременчук</t>
  </si>
  <si>
    <t>Сизонець Андрій</t>
  </si>
  <si>
    <t>ДК.08.0104.13</t>
  </si>
  <si>
    <t xml:space="preserve">Suzuki </t>
  </si>
  <si>
    <t>Лемешко Катерина</t>
  </si>
  <si>
    <t>ДК.08.0091.13</t>
  </si>
  <si>
    <t xml:space="preserve">Мельніченко Олександр </t>
  </si>
  <si>
    <t>ДЛ.12.0162.13</t>
  </si>
  <si>
    <t>GreatWall Pegasus</t>
  </si>
  <si>
    <t>ААС583133,AA6116IA</t>
  </si>
  <si>
    <t>643</t>
  </si>
  <si>
    <t>Туризм</t>
  </si>
  <si>
    <t>Калинчук Володимир</t>
  </si>
  <si>
    <t>ДК.08.0083.13</t>
  </si>
  <si>
    <t>Калинчук Михайло</t>
  </si>
  <si>
    <t>ДК.08.0084.13</t>
  </si>
  <si>
    <t>701</t>
  </si>
  <si>
    <t>Шевиряєв Антон</t>
  </si>
  <si>
    <t>ДЛ.12.0062.13</t>
  </si>
  <si>
    <t>Ширяєв Григорій</t>
  </si>
  <si>
    <t>ДЛ.12.0067.13</t>
  </si>
  <si>
    <t>Сузукі Джимні</t>
  </si>
  <si>
    <t xml:space="preserve">706 </t>
  </si>
  <si>
    <t>Прокоф'єв Андрій</t>
  </si>
  <si>
    <t>ДЛ.20.0160.13</t>
  </si>
  <si>
    <t>Красний Лиман</t>
  </si>
  <si>
    <t>Штепа Сергій</t>
  </si>
  <si>
    <t>ДЛ.20.0164.13</t>
  </si>
  <si>
    <t>ВАЗ 21214</t>
  </si>
  <si>
    <t>707</t>
  </si>
  <si>
    <t>Кличков Анатолій</t>
  </si>
  <si>
    <t>ДЛ.12.0035.13</t>
  </si>
  <si>
    <t>Фесенко Максим</t>
  </si>
  <si>
    <t>ДЛ.12.0036.13</t>
  </si>
  <si>
    <t>Mitsubishi Pajero</t>
  </si>
  <si>
    <t>711</t>
  </si>
  <si>
    <t>Парфьонов Сергiй</t>
  </si>
  <si>
    <t>ДЛ.12.0032.13</t>
  </si>
  <si>
    <t>Парфьонов Микола</t>
  </si>
  <si>
    <t>ДЛ.12.0033.13</t>
  </si>
  <si>
    <t>Toyota LC80</t>
  </si>
  <si>
    <t>Індюков Сергій</t>
  </si>
  <si>
    <t>ДЛ.12.0034.13</t>
  </si>
  <si>
    <t>Павліков Михайло</t>
  </si>
  <si>
    <t>ДЛ.12.0121.13</t>
  </si>
  <si>
    <t>713</t>
  </si>
  <si>
    <t>Скіба Віктор</t>
  </si>
  <si>
    <t>ДЛ.12.0109.13</t>
  </si>
  <si>
    <t>Гнутов Андрій</t>
  </si>
  <si>
    <t>ДЛ.20.0331.13</t>
  </si>
  <si>
    <t xml:space="preserve">Toyota </t>
  </si>
  <si>
    <t>Горбаньов Олександр</t>
  </si>
  <si>
    <t>ДЛ.12.0107.13</t>
  </si>
  <si>
    <t>Верховодов В'ячеслав</t>
  </si>
  <si>
    <t>ДЛ.12.0003.13</t>
  </si>
  <si>
    <t>715</t>
  </si>
  <si>
    <t>Шум Ігор</t>
  </si>
  <si>
    <t>ДЛ.12.0007.13</t>
  </si>
  <si>
    <t>Слюсарев Дмитро</t>
  </si>
  <si>
    <t>ДЛ.12.0008.13</t>
  </si>
  <si>
    <t>Стаханов</t>
  </si>
  <si>
    <t>Suzuki GV</t>
  </si>
  <si>
    <t>722</t>
  </si>
  <si>
    <t>Касьяненко В'ячеслав</t>
  </si>
  <si>
    <t>ДЛ.12.0073.13</t>
  </si>
  <si>
    <t>Топчий Дмитро</t>
  </si>
  <si>
    <t>ДЛ.12.0077.13</t>
  </si>
  <si>
    <t>УАЗ 3909</t>
  </si>
  <si>
    <t>Гревцев Антон</t>
  </si>
  <si>
    <t>ДЛ.12.0151.13</t>
  </si>
  <si>
    <t>Ілляшенко Дмитро</t>
  </si>
  <si>
    <t>ДЛ.12.0172.13</t>
  </si>
  <si>
    <t>724</t>
  </si>
  <si>
    <t>Казаков Андрій</t>
  </si>
  <si>
    <t>ДЛ.12.0029.13</t>
  </si>
  <si>
    <t>Першотравенськ</t>
  </si>
  <si>
    <t xml:space="preserve">Казакова Марина </t>
  </si>
  <si>
    <t>ДЛ.12.0031.13</t>
  </si>
  <si>
    <t>GWS</t>
  </si>
  <si>
    <t>Опаленко Ігор</t>
  </si>
  <si>
    <t>ДЛ.12.0030.13</t>
  </si>
  <si>
    <t>732</t>
  </si>
  <si>
    <t>Дмітріченко Віктор</t>
  </si>
  <si>
    <t>ДК.08.0080.13</t>
  </si>
  <si>
    <t>Бобко Олексій</t>
  </si>
  <si>
    <t>ДК.08.0081.13</t>
  </si>
  <si>
    <t>NISSAN TERRANO</t>
  </si>
  <si>
    <t>Бобко Антон</t>
  </si>
  <si>
    <t>ДК.08.0082.13</t>
  </si>
  <si>
    <t>735</t>
  </si>
  <si>
    <t>Щукін Денис</t>
  </si>
  <si>
    <t>ДЛ.08.0099.13</t>
  </si>
  <si>
    <t>Малиновський Фелікс</t>
  </si>
  <si>
    <t>ДЛ.08.0098.13</t>
  </si>
  <si>
    <t>Suzuki  Sidekick</t>
  </si>
  <si>
    <t>736</t>
  </si>
  <si>
    <t>Філіпов Ігор</t>
  </si>
  <si>
    <t>ДК.08.0088.13</t>
  </si>
  <si>
    <t>Філіпов Максим</t>
  </si>
  <si>
    <t>ДК.08.0089.13</t>
  </si>
  <si>
    <t>Toyota LC</t>
  </si>
  <si>
    <t>737</t>
  </si>
  <si>
    <t>Гончаров Олексій</t>
  </si>
  <si>
    <t>ДЛ.08.0009.13</t>
  </si>
  <si>
    <t>Новомиколаївка</t>
  </si>
  <si>
    <t>Соловйов Вадим</t>
  </si>
  <si>
    <t>ДЛ.08.0075.13</t>
  </si>
  <si>
    <t>Четвертик Іван</t>
  </si>
  <si>
    <t>ДЛ.12.0040.13</t>
  </si>
  <si>
    <t>739</t>
  </si>
  <si>
    <t>Тищенко Сергій</t>
  </si>
  <si>
    <t>ДЛ.08.0040.13</t>
  </si>
  <si>
    <t>Білай Андрій</t>
  </si>
  <si>
    <t>ДЛ.08.0041.13</t>
  </si>
  <si>
    <t>Ракович Сергій</t>
  </si>
  <si>
    <t>DODGE RAIDER</t>
  </si>
  <si>
    <t>ДС.05.0089.13</t>
  </si>
  <si>
    <t>740</t>
  </si>
  <si>
    <t>Лісіцин Сергiй</t>
  </si>
  <si>
    <t>ДЛ.12.0023.13</t>
  </si>
  <si>
    <t>Нікішин Олександр</t>
  </si>
  <si>
    <t>ДЛ.12.0128.13</t>
  </si>
  <si>
    <t>Ноженко Андрій</t>
  </si>
  <si>
    <t>ДЛ.12.0129.13</t>
  </si>
  <si>
    <t>741</t>
  </si>
  <si>
    <t>Косінов Іван</t>
  </si>
  <si>
    <t>ДЛ.08.0035.13</t>
  </si>
  <si>
    <t>Жеков Сергій</t>
  </si>
  <si>
    <t>ДЛ.08.0036.13</t>
  </si>
  <si>
    <t>ВАЗ 2121</t>
  </si>
  <si>
    <t>Кліменко Максим</t>
  </si>
  <si>
    <t>742</t>
  </si>
  <si>
    <t>Дюмін Максим</t>
  </si>
  <si>
    <t>ДК.08.0094.13</t>
  </si>
  <si>
    <t>Роев Дмитро</t>
  </si>
  <si>
    <t>ДК.08.0092.13</t>
  </si>
  <si>
    <t>Роев Данил</t>
  </si>
  <si>
    <t>ДК.08.0095.13</t>
  </si>
  <si>
    <t>745</t>
  </si>
  <si>
    <t>Бунін Олексій</t>
  </si>
  <si>
    <t>ДЛ.08.0072.13</t>
  </si>
  <si>
    <t>Петренко Михайло</t>
  </si>
  <si>
    <t>ДЛ.08.0071.13</t>
  </si>
  <si>
    <t>Соловйов Андрій</t>
  </si>
  <si>
    <t>ДЛ.08.0074.13</t>
  </si>
  <si>
    <t>756</t>
  </si>
  <si>
    <t>Ємельянов Станіслав</t>
  </si>
  <si>
    <t>ДК.08.0109.13</t>
  </si>
  <si>
    <t>Мельничук Євген</t>
  </si>
  <si>
    <t>ДК.08.0110.13</t>
  </si>
  <si>
    <t>757</t>
  </si>
  <si>
    <t>Гуляєв Володимир</t>
  </si>
  <si>
    <t>ДЛ.12.0169.13</t>
  </si>
  <si>
    <t>Геллер - Гуляєва Олена</t>
  </si>
  <si>
    <t>ДК.12.0168.13</t>
  </si>
  <si>
    <t>Mitsubishi  Pajero 2</t>
  </si>
  <si>
    <t>788</t>
  </si>
  <si>
    <t xml:space="preserve">Соколянський Юрій </t>
  </si>
  <si>
    <t>ДЛ. 08.0037.13</t>
  </si>
  <si>
    <t xml:space="preserve">Денісенко Андрій </t>
  </si>
  <si>
    <t>ДЛ. 08.0038.13</t>
  </si>
  <si>
    <t>Рябінов Віталій</t>
  </si>
  <si>
    <t>ДК.08.0090.13</t>
  </si>
  <si>
    <t>ATV</t>
  </si>
  <si>
    <t>Баздирев Вадим</t>
  </si>
  <si>
    <t>ДК.08.0097.13</t>
  </si>
  <si>
    <t>Арутюнов Михайло</t>
  </si>
  <si>
    <t>ДК.08.0096.13</t>
  </si>
  <si>
    <t>CAN-AM Outlander</t>
  </si>
  <si>
    <t>Кащяєв Євген</t>
  </si>
  <si>
    <t>ДК.08.0107.13</t>
  </si>
  <si>
    <t>Козиренко Максим</t>
  </si>
  <si>
    <t>ДК.08.0102.13</t>
  </si>
  <si>
    <t>Linhai, Kawasaki</t>
  </si>
  <si>
    <t>Тесля Ростислав</t>
  </si>
  <si>
    <t>ДЛ.08.0101.13</t>
  </si>
  <si>
    <t>Мелітополь</t>
  </si>
  <si>
    <t>Строцев Віталій</t>
  </si>
  <si>
    <t>ДЛ.08.0100.13</t>
  </si>
  <si>
    <t>Bombardier,Yamaha</t>
  </si>
  <si>
    <t>Осіпов Дмитро</t>
  </si>
  <si>
    <t>ДЛ.04.0081.13</t>
  </si>
  <si>
    <t>Прокопенко Арсеній</t>
  </si>
  <si>
    <t>ДК.08.0093.13</t>
  </si>
  <si>
    <t>Suzuky Buggy \ BRP</t>
  </si>
  <si>
    <t xml:space="preserve">Директор змагання ___________Хакімов Євген (ліц.№ 03.12.0134.13)                            </t>
  </si>
  <si>
    <t>Головний секретар змагання ____________ Алиєва Олена (ліц. № 03.20.0193.13)</t>
  </si>
  <si>
    <t>Технічний комісар ____________  Мухін Володимир (ліц.№ 02.08.0007.13)</t>
  </si>
  <si>
    <t>Головний лікар змагання  ________________   Дринова Тетяна</t>
  </si>
  <si>
    <t>ПРОТОКОЛ МЕДИЧНОГО КОНТРОЛЮ ВОДІЇВ</t>
  </si>
  <si>
    <t>ІV Етапу Кубку Східної України з трофі-рейдів "ЗАПОРІЖЖЯ-трофі"</t>
  </si>
  <si>
    <t>02 серпня 2013 року</t>
  </si>
  <si>
    <t>м. Вільнянськ, Запорізька обл.</t>
  </si>
  <si>
    <t>№ п.</t>
  </si>
  <si>
    <t>Ст.№</t>
  </si>
  <si>
    <t>Прізвище, ім"я водія</t>
  </si>
  <si>
    <t>Номер ліцензії</t>
  </si>
  <si>
    <t>Місто</t>
  </si>
  <si>
    <t>Тиск</t>
  </si>
  <si>
    <t>Відмітка головного лікаря про медичний допуск</t>
  </si>
  <si>
    <t>120 / 80</t>
  </si>
  <si>
    <t>Прокоф'єва Дар'я</t>
  </si>
  <si>
    <t>ДК.08.0103.13</t>
  </si>
  <si>
    <t>Кличков Богдан</t>
  </si>
  <si>
    <t>ДК.08.0108.13</t>
  </si>
  <si>
    <t>743</t>
  </si>
  <si>
    <t>Калинчук Олександр</t>
  </si>
  <si>
    <t>ДК.08.0035.13</t>
  </si>
  <si>
    <t>Головний лікар змагання                                 ________________                                    Дринова Тетяна</t>
  </si>
  <si>
    <t xml:space="preserve">ІV Етап Національної Серії змагань з трофі-рейдів </t>
  </si>
  <si>
    <t>"Кубок Східної України"  "ЗАПОРІЖЖЯ-трофі"</t>
  </si>
  <si>
    <t>Стартова відомість 1 етапу</t>
  </si>
  <si>
    <t>1 коридор</t>
  </si>
  <si>
    <t>2 коридор</t>
  </si>
  <si>
    <t>3 коридор</t>
  </si>
  <si>
    <t>Старт 1 етапу</t>
  </si>
  <si>
    <t>ТР-1</t>
  </si>
  <si>
    <t>ТР-2</t>
  </si>
  <si>
    <t>ТР-3</t>
  </si>
  <si>
    <t>OPEN 33</t>
  </si>
  <si>
    <t>Директор змагання       __________________________________      Хакімов Євген</t>
  </si>
  <si>
    <t>Неофіційна часткова класифікація 1 етапу. Індивідуальний залік</t>
  </si>
  <si>
    <t>3 серпня 2013 року 21.00 годин,  місто Вільнянськ, Запорізька обл.</t>
  </si>
  <si>
    <t>1 ЕТАП СТАРТ</t>
  </si>
  <si>
    <t>1 ЕТАП ФІНІШ</t>
  </si>
  <si>
    <t>Час 1 етапу</t>
  </si>
  <si>
    <t>Кількість КП 1 етапу</t>
  </si>
  <si>
    <t>Пеналі-зація в  часі на 1 етапі</t>
  </si>
  <si>
    <t>Пеналі-зація в КП на 1 етапі</t>
  </si>
  <si>
    <t>Загаль-ний час 1 етапу</t>
  </si>
  <si>
    <t>Загальна кількість КП 1 етапу</t>
  </si>
  <si>
    <t>2 ЕТАП СТАРТ</t>
  </si>
  <si>
    <t>2 ЕТАП ФІНІШ</t>
  </si>
  <si>
    <t>Час 2 етапу</t>
  </si>
  <si>
    <t>Кількість КП 2 етапу</t>
  </si>
  <si>
    <t>Пеналі-зація в  часі на 2 етапі</t>
  </si>
  <si>
    <t>Пеналі-зація в КП на 2 етапі</t>
  </si>
  <si>
    <t>Загаль- ний час 2 етапу</t>
  </si>
  <si>
    <t>Загальна кількість КП 2 етапу</t>
  </si>
  <si>
    <t>Загальний час на змаганні</t>
  </si>
  <si>
    <t>Загальна кількість КП на змаганні</t>
  </si>
  <si>
    <t>Місце в групі</t>
  </si>
  <si>
    <t>Очки в групі</t>
  </si>
  <si>
    <t>Не стартував</t>
  </si>
  <si>
    <t>ЗНЯТТЯ</t>
  </si>
  <si>
    <t>Стартова відомость ІІ етапу</t>
  </si>
  <si>
    <t>Категорія ТР-1</t>
  </si>
  <si>
    <t>Категорія ТР-2</t>
  </si>
  <si>
    <t>Категорія ТР-3</t>
  </si>
  <si>
    <t>Категорія OPEN-33</t>
  </si>
  <si>
    <t>Категорія “ТУРИЗМ”</t>
  </si>
  <si>
    <t>Категорія ATV</t>
  </si>
  <si>
    <t>4 серпня 2013 року 17:00 годин,  місто Вільнянськ, Запорізька обл.</t>
  </si>
  <si>
    <t>Неофіційна остаточна класифікація. Індивідуальний залік</t>
  </si>
  <si>
    <t>Іл'яшенко Дмитро</t>
  </si>
  <si>
    <t>Павліков Микола</t>
  </si>
  <si>
    <t>Н/С</t>
  </si>
  <si>
    <t>С/Х</t>
  </si>
  <si>
    <t>Офіційна остаточна класифікація. Індивідуальний залік</t>
  </si>
  <si>
    <t>4 серпня 2013 року 18:00 годин,  місто Вільнянськ, Запорізька обл.</t>
  </si>
  <si>
    <t>10</t>
  </si>
  <si>
    <t>8</t>
  </si>
  <si>
    <t>6</t>
  </si>
  <si>
    <t>5</t>
  </si>
  <si>
    <t>0</t>
  </si>
  <si>
    <t>4</t>
  </si>
  <si>
    <t>3</t>
  </si>
  <si>
    <t>2</t>
  </si>
  <si>
    <t>1</t>
  </si>
  <si>
    <t>0,1</t>
  </si>
  <si>
    <t>Харківська Обласна Громадська Організація Автомобільного Спорту «Позашляховий клуб»</t>
  </si>
  <si>
    <t>1-3 листопада 2013 року</t>
  </si>
  <si>
    <t xml:space="preserve"> Сумськаобласть</t>
  </si>
  <si>
    <t xml:space="preserve">Національне змагання з трофі - рейдів «Буймеровка-Трофі 2013»
</t>
  </si>
  <si>
    <t>1 листопада2013 року 19.00 годин,  с.Буймеровка, Охтирський р-н Сумськой обл.</t>
  </si>
  <si>
    <t xml:space="preserve">Басов Сергій </t>
  </si>
  <si>
    <t>ДЛ.20.0149.13</t>
  </si>
  <si>
    <t xml:space="preserve">Рвачев Андрей </t>
  </si>
  <si>
    <t>ДЛ.20.0150.13</t>
  </si>
  <si>
    <t>ВАЗ-21213</t>
  </si>
  <si>
    <t>САА 444906,АН3939НА</t>
  </si>
  <si>
    <t>УАЗ 3151</t>
  </si>
  <si>
    <t xml:space="preserve">Пасичник Андрей </t>
  </si>
  <si>
    <t>Сумы</t>
  </si>
  <si>
    <t>САЕ 896879,ВМ 8287 АР</t>
  </si>
  <si>
    <t xml:space="preserve">Пасичник Наталия </t>
  </si>
  <si>
    <t>ДЛ.20.0142.13</t>
  </si>
  <si>
    <t>ДЛ.20.0141.13</t>
  </si>
  <si>
    <t>CAO 832375,AX 8915 CM</t>
  </si>
  <si>
    <t xml:space="preserve">Спановский Павел </t>
  </si>
  <si>
    <t xml:space="preserve">Сухоставец Роман </t>
  </si>
  <si>
    <t>САА736560,ВМ 1471 АМ</t>
  </si>
  <si>
    <t>Глухов</t>
  </si>
  <si>
    <t>РВС №268369,519-97 РВ</t>
  </si>
  <si>
    <t>Сузуки самурай</t>
  </si>
  <si>
    <t>OIC 643027,603 45 не</t>
  </si>
  <si>
    <t>Дайхатсу роки</t>
  </si>
  <si>
    <t xml:space="preserve">Мовчан Сергій </t>
  </si>
  <si>
    <t>САА607707,ВМ4612АО</t>
  </si>
  <si>
    <t>Газ 69</t>
  </si>
  <si>
    <t>ДС.08.0001.13</t>
  </si>
  <si>
    <t>Позняк Владислав</t>
  </si>
  <si>
    <t>ДЮ.08.0002.13</t>
  </si>
  <si>
    <t>Пурга</t>
  </si>
  <si>
    <t>808-12</t>
  </si>
  <si>
    <t xml:space="preserve">Чірікал Михайло  </t>
  </si>
  <si>
    <t>ДЛ.12.0163.13</t>
  </si>
  <si>
    <t xml:space="preserve">Петьков Вадим </t>
  </si>
  <si>
    <t>ДС.04.0069.13</t>
  </si>
  <si>
    <t>VSEOSKJ3C00090552,00217 IВ</t>
  </si>
  <si>
    <t>ДС.16.00004.13</t>
  </si>
  <si>
    <t>ДС.16.0007.13</t>
  </si>
  <si>
    <t>ВIH010912,АВ5179АА</t>
  </si>
  <si>
    <t xml:space="preserve">Анісов Олег </t>
  </si>
  <si>
    <t>Шестаков Сергій</t>
  </si>
  <si>
    <t>305</t>
  </si>
  <si>
    <t>Криворучко Володимир</t>
  </si>
  <si>
    <t>Брагін Володимир</t>
  </si>
  <si>
    <t>ДС.16.0005.13</t>
  </si>
  <si>
    <t>ДС.16.0006.13</t>
  </si>
  <si>
    <t>САА658762,ВІ5388ВЕ</t>
  </si>
  <si>
    <t>609</t>
  </si>
  <si>
    <t>Пономаренко Ілля</t>
  </si>
  <si>
    <t>606</t>
  </si>
  <si>
    <t>Форсюк Сергій</t>
  </si>
  <si>
    <t>ДК.18.0070.13</t>
  </si>
  <si>
    <t>Баронін денис</t>
  </si>
  <si>
    <t>ДК.18.0071.13</t>
  </si>
  <si>
    <t>АХС,109829,АХ6846ВІ</t>
  </si>
  <si>
    <t>619</t>
  </si>
  <si>
    <t>Шапкін Роман</t>
  </si>
  <si>
    <t>101</t>
  </si>
  <si>
    <t xml:space="preserve">Гранкін Роман </t>
  </si>
  <si>
    <t xml:space="preserve">Невмержицький Константин </t>
  </si>
  <si>
    <t>Стороженко Ігор</t>
  </si>
  <si>
    <t>ДК.18.0099.13</t>
  </si>
  <si>
    <t>Смела</t>
  </si>
  <si>
    <t>Рак Сергій</t>
  </si>
  <si>
    <t>ДК.18.0098.13</t>
  </si>
  <si>
    <t>Смла</t>
  </si>
  <si>
    <t>Мерседес G-280</t>
  </si>
  <si>
    <t>САР983340,СА7672ВИ</t>
  </si>
  <si>
    <t>ДК.18.0092.13</t>
  </si>
  <si>
    <t>ДК.18.0093.18</t>
  </si>
  <si>
    <t>Шельмук Дмитро</t>
  </si>
  <si>
    <t xml:space="preserve">Бороденко Олексій </t>
  </si>
  <si>
    <t>201</t>
  </si>
  <si>
    <t>ДК.18.0090.13</t>
  </si>
  <si>
    <t>ДК.18.0091.18</t>
  </si>
  <si>
    <t>210</t>
  </si>
  <si>
    <t>Лихін Олександр</t>
  </si>
  <si>
    <t>ДК.18.0112.13</t>
  </si>
  <si>
    <t>Агулов Олексій</t>
  </si>
  <si>
    <t>ДК.18.0113.13</t>
  </si>
  <si>
    <t>УО.08.0003.14</t>
  </si>
  <si>
    <t>36УА242972,Р868РХ36</t>
  </si>
  <si>
    <t xml:space="preserve">Вощинкін Олег </t>
  </si>
  <si>
    <t>ДК.18.0101.13</t>
  </si>
  <si>
    <t>ДК.18.0100.13</t>
  </si>
  <si>
    <t>307</t>
  </si>
  <si>
    <t xml:space="preserve">Герасимов Володимир </t>
  </si>
  <si>
    <t>ДК.18.0114.13</t>
  </si>
  <si>
    <t>УО.08.0003.15</t>
  </si>
  <si>
    <t>207</t>
  </si>
  <si>
    <t>Панішев Андрій</t>
  </si>
  <si>
    <t>ДС.04.0071.13</t>
  </si>
  <si>
    <t>Орда Максим</t>
  </si>
  <si>
    <t>ДЛ.11.0088.13</t>
  </si>
  <si>
    <t>АХС132188,АХ5313ВМ</t>
  </si>
  <si>
    <t>ДС.16.0009.13</t>
  </si>
  <si>
    <t xml:space="preserve">Бень Віталій </t>
  </si>
  <si>
    <t>Щербина Олександр</t>
  </si>
  <si>
    <t>Макарчук Віталій</t>
  </si>
  <si>
    <t>ДК.18.0106.13</t>
  </si>
  <si>
    <t>Брюхач Іван</t>
  </si>
  <si>
    <t>ДК.18.0107.13</t>
  </si>
  <si>
    <t>АХС145453,АХ8671ВА</t>
  </si>
  <si>
    <t>ДК.18.0072.13</t>
  </si>
  <si>
    <t>Паладій Сергій</t>
  </si>
  <si>
    <t>ДК.18.0073.13</t>
  </si>
  <si>
    <t>ХАС730165,АХ3025АС</t>
  </si>
  <si>
    <t>614</t>
  </si>
  <si>
    <t>Федотов Євген</t>
  </si>
  <si>
    <t>ДК.18.0108.13</t>
  </si>
  <si>
    <t>Люботін</t>
  </si>
  <si>
    <t>Пирожок Микола</t>
  </si>
  <si>
    <t>ДК.18.0109.13</t>
  </si>
  <si>
    <t>ХМС295658,65408ХК</t>
  </si>
  <si>
    <t>603</t>
  </si>
  <si>
    <t>Логвін Андрій</t>
  </si>
  <si>
    <t>ДК.18.0102.13</t>
  </si>
  <si>
    <t>Суми</t>
  </si>
  <si>
    <t>Грицина Дмитро</t>
  </si>
  <si>
    <t>СІС030145,02865СА</t>
  </si>
  <si>
    <t>610</t>
  </si>
  <si>
    <t>Авдєєв Олександр</t>
  </si>
  <si>
    <t>ДЛ.20.0135.13</t>
  </si>
  <si>
    <t>Jeep Grand Chtrokee</t>
  </si>
  <si>
    <t>КІС552254,24565КН</t>
  </si>
  <si>
    <t>627</t>
  </si>
  <si>
    <t>Михайлов Станислав</t>
  </si>
  <si>
    <t>Балаба Андрій</t>
  </si>
  <si>
    <t>ДК.18.0097.13</t>
  </si>
  <si>
    <t>ХАС1875553,49240ХА</t>
  </si>
  <si>
    <t>622</t>
  </si>
  <si>
    <t>Пташніченко Володимир</t>
  </si>
  <si>
    <t>ДК.18.0095.13</t>
  </si>
  <si>
    <t>Грабовой Юрій</t>
  </si>
  <si>
    <t>ДК.18.0094.13</t>
  </si>
  <si>
    <t>ВАЗ НИВА</t>
  </si>
  <si>
    <t>САЕ497551,6688СВ</t>
  </si>
  <si>
    <t>616</t>
  </si>
  <si>
    <t>Жмакін Євген</t>
  </si>
  <si>
    <t>ДК.18.0082.13</t>
  </si>
  <si>
    <t>Молчанова Олена</t>
  </si>
  <si>
    <t>ДК.18.0083.13</t>
  </si>
  <si>
    <t>Mitsubishi  L200</t>
  </si>
  <si>
    <t>31 УН 407585,Р875КВ31</t>
  </si>
  <si>
    <t>ДК.18.0084.13</t>
  </si>
  <si>
    <t>Маріуполь</t>
  </si>
  <si>
    <t>Доля Василь</t>
  </si>
  <si>
    <t>ДК.18.0085.13</t>
  </si>
  <si>
    <t>САЕ410285,АН1873АА</t>
  </si>
  <si>
    <t>607</t>
  </si>
  <si>
    <t>Токарєв Андрій</t>
  </si>
  <si>
    <t>ДК.18.0087.13</t>
  </si>
  <si>
    <t>Бобін Сергій</t>
  </si>
  <si>
    <t>ДК.18.0088.13</t>
  </si>
  <si>
    <t>АЯ024517,С7755ДП</t>
  </si>
  <si>
    <t>615</t>
  </si>
  <si>
    <t>Давітадзе Дато</t>
  </si>
  <si>
    <t>ДК.18.0081.13</t>
  </si>
  <si>
    <t>Почепецький Дмитро</t>
  </si>
  <si>
    <t>ДК.18.0078.13</t>
  </si>
  <si>
    <t>ХАС698030,62619ХК</t>
  </si>
  <si>
    <t>625</t>
  </si>
  <si>
    <t>Стандарт</t>
  </si>
  <si>
    <t>Репешко Олександр</t>
  </si>
  <si>
    <t>ДК.18.0077.13</t>
  </si>
  <si>
    <t>Greate Wall Safe G5</t>
  </si>
  <si>
    <t>АЕС572814,АЕ9973СР</t>
  </si>
  <si>
    <t>07</t>
  </si>
  <si>
    <t>Резныков Ігор</t>
  </si>
  <si>
    <t>ДЛ.11.0018.13</t>
  </si>
  <si>
    <t>Днепропетровсье</t>
  </si>
  <si>
    <t>Титаренко Костянтин</t>
  </si>
  <si>
    <t>ДК.18.0075.13</t>
  </si>
  <si>
    <t>Yamaha 700,Suzuky 700</t>
  </si>
  <si>
    <t>ДК.18.0116.13</t>
  </si>
  <si>
    <t>ДК.18.0119.13</t>
  </si>
  <si>
    <t>109</t>
  </si>
  <si>
    <t>Палочкын Вячеслав</t>
  </si>
  <si>
    <t>ДК.18.0115.13</t>
  </si>
  <si>
    <t xml:space="preserve">Мішков Олександр </t>
  </si>
  <si>
    <t>ДК.18.0120.13</t>
  </si>
  <si>
    <t>ASIA ROCSTA</t>
  </si>
  <si>
    <t>СЕА497472,ВМ4072АР</t>
  </si>
  <si>
    <t>Казаж'янц Олексій</t>
  </si>
  <si>
    <t>ДК.18.0117.13</t>
  </si>
  <si>
    <t>Антосік Владислав</t>
  </si>
  <si>
    <t>ДК.18.0118.13</t>
  </si>
  <si>
    <t>УАЗ3151201</t>
  </si>
  <si>
    <t>ХАС163250,Э5313ХА</t>
  </si>
  <si>
    <t xml:space="preserve">   ДС.16.0012.13   </t>
  </si>
  <si>
    <t>604</t>
  </si>
  <si>
    <t>Стинцов Владислав</t>
  </si>
  <si>
    <t>ДК.18.0096.13</t>
  </si>
  <si>
    <t>ДК.18.0104.13</t>
  </si>
  <si>
    <t>Чернігів</t>
  </si>
  <si>
    <t>Стинцова Наталія</t>
  </si>
  <si>
    <t xml:space="preserve">Greate Wall </t>
  </si>
  <si>
    <t>САА492751,СВ0842АР</t>
  </si>
  <si>
    <t>611</t>
  </si>
  <si>
    <t>Колчанов Іван</t>
  </si>
  <si>
    <t>ДЛ.20.0310.13</t>
  </si>
  <si>
    <t>Салін Віталій</t>
  </si>
  <si>
    <t>ДЛ.20.0311.13</t>
  </si>
  <si>
    <t>472988,Н329РР31</t>
  </si>
  <si>
    <t>Токтарьов Павло</t>
  </si>
  <si>
    <t>ДК.18.0121.13</t>
  </si>
  <si>
    <t>Алтинніков Іван</t>
  </si>
  <si>
    <t>ДК.18.0122.13</t>
  </si>
  <si>
    <t>Сузуки ESCUDO</t>
  </si>
  <si>
    <t>31 КС148815,Н431АЕ31</t>
  </si>
  <si>
    <t xml:space="preserve">        Харківська Обласна Громадська Організація Автомобільного Спорту «Позашляховий клуб»</t>
  </si>
  <si>
    <t>1 листопада2013 року 21.30 годин,  с.Буймеровка, Охтирський р-н Сумськой обл.</t>
  </si>
  <si>
    <t>Технічний комісар ____________  Майстренко Генадій(ліц.№03.12.0135.13)</t>
  </si>
  <si>
    <t>Головний лікар змагання  ________________   Арсеній Ігор</t>
  </si>
  <si>
    <t>Головний секретар змагання ____________ Фоломкіна Інна(ліц.№03.05.0015.13)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</si>
</sst>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hh:mm"/>
    <numFmt numFmtId="166" formatCode="h:mm;@"/>
    <numFmt numFmtId="167" formatCode="[h]:mm:ss;@"/>
    <numFmt numFmtId="168" formatCode="hh:mm:ss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8" borderId="10" xfId="0" applyFont="1" applyFill="1" applyBorder="1" applyAlignment="1">
      <alignment horizontal="center" vertical="center" wrapText="1"/>
    </xf>
    <xf numFmtId="49" fontId="25" fillId="8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15" borderId="12" xfId="0" applyFont="1" applyFill="1" applyBorder="1" applyAlignment="1">
      <alignment horizontal="center" vertical="center" wrapText="1"/>
    </xf>
    <xf numFmtId="49" fontId="26" fillId="15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49" fontId="26" fillId="1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52" applyFont="1" applyAlignment="1">
      <alignment horizontal="center"/>
      <protection/>
    </xf>
    <xf numFmtId="0" fontId="29" fillId="0" borderId="0" xfId="52" applyFont="1">
      <alignment/>
      <protection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horizontal="left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31" fillId="0" borderId="0" xfId="52" applyFont="1" applyAlignment="1">
      <alignment horizontal="center"/>
      <protection/>
    </xf>
    <xf numFmtId="0" fontId="31" fillId="0" borderId="0" xfId="52" applyFont="1">
      <alignment/>
      <protection/>
    </xf>
    <xf numFmtId="0" fontId="32" fillId="0" borderId="0" xfId="0" applyFont="1" applyAlignment="1">
      <alignment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3" fillId="8" borderId="10" xfId="0" applyFont="1" applyFill="1" applyBorder="1" applyAlignment="1">
      <alignment horizontal="center" vertical="center" wrapText="1"/>
    </xf>
    <xf numFmtId="49" fontId="33" fillId="8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165" fontId="33" fillId="0" borderId="10" xfId="0" applyNumberFormat="1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4" fillId="0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5" fontId="25" fillId="15" borderId="10" xfId="0" applyNumberFormat="1" applyFont="1" applyFill="1" applyBorder="1" applyAlignment="1">
      <alignment horizontal="center" vertical="center"/>
    </xf>
    <xf numFmtId="165" fontId="25" fillId="15" borderId="10" xfId="56" applyNumberFormat="1" applyFont="1" applyFill="1" applyBorder="1" applyAlignment="1" applyProtection="1">
      <alignment horizontal="center" vertical="center"/>
      <protection/>
    </xf>
    <xf numFmtId="0" fontId="25" fillId="15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center" vertical="center"/>
    </xf>
    <xf numFmtId="1" fontId="25" fillId="15" borderId="10" xfId="0" applyNumberFormat="1" applyFont="1" applyFill="1" applyBorder="1" applyAlignment="1">
      <alignment horizontal="center" vertical="center"/>
    </xf>
    <xf numFmtId="166" fontId="25" fillId="0" borderId="19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7" fontId="25" fillId="0" borderId="10" xfId="56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 vertical="center"/>
    </xf>
    <xf numFmtId="168" fontId="25" fillId="0" borderId="10" xfId="56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166" fontId="25" fillId="0" borderId="22" xfId="0" applyNumberFormat="1" applyFont="1" applyFill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66" fontId="26" fillId="0" borderId="15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168" fontId="25" fillId="15" borderId="10" xfId="0" applyNumberFormat="1" applyFont="1" applyFill="1" applyBorder="1" applyAlignment="1">
      <alignment horizontal="center" vertical="center"/>
    </xf>
    <xf numFmtId="168" fontId="25" fillId="15" borderId="10" xfId="56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8" fontId="25" fillId="0" borderId="12" xfId="56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32" fillId="8" borderId="10" xfId="0" applyFont="1" applyFill="1" applyBorder="1" applyAlignment="1">
      <alignment horizontal="center" vertical="center" wrapText="1"/>
    </xf>
    <xf numFmtId="49" fontId="32" fillId="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49" fontId="32" fillId="18" borderId="10" xfId="0" applyNumberFormat="1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center" vertical="center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shrinkToFit="1"/>
    </xf>
    <xf numFmtId="0" fontId="32" fillId="19" borderId="10" xfId="0" applyFont="1" applyFill="1" applyBorder="1" applyAlignment="1">
      <alignment horizontal="center" vertical="center"/>
    </xf>
    <xf numFmtId="49" fontId="31" fillId="19" borderId="10" xfId="0" applyNumberFormat="1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vertical="center"/>
    </xf>
    <xf numFmtId="0" fontId="32" fillId="19" borderId="10" xfId="0" applyFont="1" applyFill="1" applyBorder="1" applyAlignment="1">
      <alignment horizontal="center" vertical="center" shrinkToFit="1"/>
    </xf>
    <xf numFmtId="0" fontId="32" fillId="15" borderId="10" xfId="0" applyFont="1" applyFill="1" applyBorder="1" applyAlignment="1">
      <alignment horizontal="center" vertical="center"/>
    </xf>
    <xf numFmtId="0" fontId="31" fillId="15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0" xfId="0" applyFont="1" applyFill="1" applyBorder="1" applyAlignment="1">
      <alignment/>
    </xf>
    <xf numFmtId="0" fontId="36" fillId="15" borderId="10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1" fillId="19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49" fontId="31" fillId="15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8" borderId="23" xfId="0" applyFont="1" applyFill="1" applyBorder="1" applyAlignment="1">
      <alignment horizontal="center" vertical="center" wrapText="1"/>
    </xf>
    <xf numFmtId="49" fontId="26" fillId="8" borderId="23" xfId="0" applyNumberFormat="1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166" fontId="26" fillId="20" borderId="23" xfId="0" applyNumberFormat="1" applyFont="1" applyFill="1" applyBorder="1" applyAlignment="1">
      <alignment horizontal="center" vertical="center" wrapText="1"/>
    </xf>
    <xf numFmtId="166" fontId="26" fillId="21" borderId="23" xfId="0" applyNumberFormat="1" applyFont="1" applyFill="1" applyBorder="1" applyAlignment="1">
      <alignment horizontal="center" vertical="center" wrapText="1"/>
    </xf>
    <xf numFmtId="1" fontId="26" fillId="21" borderId="23" xfId="0" applyNumberFormat="1" applyFont="1" applyFill="1" applyBorder="1" applyAlignment="1">
      <alignment horizontal="center" vertical="center" wrapText="1"/>
    </xf>
    <xf numFmtId="49" fontId="26" fillId="21" borderId="2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15" borderId="12" xfId="0" applyFont="1" applyFill="1" applyBorder="1" applyAlignment="1">
      <alignment horizontal="center" vertical="center" wrapText="1"/>
    </xf>
    <xf numFmtId="49" fontId="26" fillId="15" borderId="12" xfId="0" applyNumberFormat="1" applyFont="1" applyFill="1" applyBorder="1" applyAlignment="1">
      <alignment horizontal="center" vertical="center" wrapText="1"/>
    </xf>
    <xf numFmtId="166" fontId="25" fillId="22" borderId="23" xfId="0" applyNumberFormat="1" applyFont="1" applyFill="1" applyBorder="1" applyAlignment="1">
      <alignment horizontal="center" vertical="center"/>
    </xf>
    <xf numFmtId="167" fontId="25" fillId="22" borderId="23" xfId="56" applyNumberFormat="1" applyFont="1" applyFill="1" applyBorder="1" applyAlignment="1">
      <alignment horizontal="center" vertical="center"/>
    </xf>
    <xf numFmtId="1" fontId="25" fillId="22" borderId="23" xfId="0" applyNumberFormat="1" applyFont="1" applyFill="1" applyBorder="1" applyAlignment="1">
      <alignment horizontal="center" vertical="center"/>
    </xf>
    <xf numFmtId="49" fontId="25" fillId="22" borderId="23" xfId="0" applyNumberFormat="1" applyFont="1" applyFill="1" applyBorder="1" applyAlignment="1">
      <alignment horizontal="center" vertical="center"/>
    </xf>
    <xf numFmtId="20" fontId="25" fillId="22" borderId="23" xfId="0" applyNumberFormat="1" applyFont="1" applyFill="1" applyBorder="1" applyAlignment="1">
      <alignment horizontal="center" vertical="center"/>
    </xf>
    <xf numFmtId="166" fontId="26" fillId="22" borderId="23" xfId="0" applyNumberFormat="1" applyFont="1" applyFill="1" applyBorder="1" applyAlignment="1">
      <alignment horizontal="center" vertical="center"/>
    </xf>
    <xf numFmtId="1" fontId="26" fillId="22" borderId="23" xfId="0" applyNumberFormat="1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49" fontId="26" fillId="22" borderId="23" xfId="0" applyNumberFormat="1" applyFont="1" applyFill="1" applyBorder="1" applyAlignment="1">
      <alignment horizontal="center" vertical="center"/>
    </xf>
    <xf numFmtId="21" fontId="25" fillId="0" borderId="23" xfId="0" applyNumberFormat="1" applyFont="1" applyFill="1" applyBorder="1" applyAlignment="1">
      <alignment horizontal="center" vertical="center"/>
    </xf>
    <xf numFmtId="21" fontId="25" fillId="0" borderId="23" xfId="56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20" fontId="25" fillId="0" borderId="23" xfId="0" applyNumberFormat="1" applyFont="1" applyFill="1" applyBorder="1" applyAlignment="1">
      <alignment horizontal="center" vertical="center"/>
    </xf>
    <xf numFmtId="21" fontId="26" fillId="0" borderId="23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vertical="center"/>
    </xf>
    <xf numFmtId="21" fontId="25" fillId="22" borderId="23" xfId="0" applyNumberFormat="1" applyFont="1" applyFill="1" applyBorder="1" applyAlignment="1">
      <alignment horizontal="center" vertical="center"/>
    </xf>
    <xf numFmtId="21" fontId="25" fillId="22" borderId="23" xfId="56" applyNumberFormat="1" applyFont="1" applyFill="1" applyBorder="1" applyAlignment="1">
      <alignment horizontal="center" vertical="center"/>
    </xf>
    <xf numFmtId="21" fontId="26" fillId="22" borderId="2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15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/>
    </xf>
    <xf numFmtId="21" fontId="25" fillId="0" borderId="10" xfId="0" applyNumberFormat="1" applyFont="1" applyBorder="1" applyAlignment="1">
      <alignment horizontal="center"/>
    </xf>
    <xf numFmtId="49" fontId="26" fillId="23" borderId="10" xfId="0" applyNumberFormat="1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vertical="center"/>
    </xf>
    <xf numFmtId="0" fontId="25" fillId="23" borderId="10" xfId="0" applyFont="1" applyFill="1" applyBorder="1" applyAlignment="1">
      <alignment horizontal="center" vertical="center" shrinkToFit="1"/>
    </xf>
    <xf numFmtId="0" fontId="25" fillId="23" borderId="10" xfId="0" applyFont="1" applyFill="1" applyBorder="1" applyAlignment="1">
      <alignment horizontal="center"/>
    </xf>
    <xf numFmtId="0" fontId="25" fillId="23" borderId="12" xfId="0" applyFont="1" applyFill="1" applyBorder="1" applyAlignment="1">
      <alignment horizontal="center" vertical="center"/>
    </xf>
    <xf numFmtId="0" fontId="25" fillId="23" borderId="12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vertical="center"/>
    </xf>
    <xf numFmtId="0" fontId="25" fillId="24" borderId="23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/>
    </xf>
    <xf numFmtId="0" fontId="25" fillId="25" borderId="23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vertical="center"/>
    </xf>
    <xf numFmtId="0" fontId="25" fillId="25" borderId="1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 vertical="center"/>
    </xf>
    <xf numFmtId="49" fontId="26" fillId="25" borderId="17" xfId="0" applyNumberFormat="1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vertical="center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/>
    </xf>
    <xf numFmtId="0" fontId="25" fillId="25" borderId="23" xfId="0" applyFont="1" applyFill="1" applyBorder="1" applyAlignment="1">
      <alignment vertical="center"/>
    </xf>
    <xf numFmtId="0" fontId="26" fillId="25" borderId="10" xfId="0" applyNumberFormat="1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 shrinkToFit="1"/>
    </xf>
    <xf numFmtId="0" fontId="25" fillId="25" borderId="0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vertical="center"/>
    </xf>
    <xf numFmtId="0" fontId="25" fillId="25" borderId="24" xfId="0" applyFont="1" applyFill="1" applyBorder="1" applyAlignment="1">
      <alignment horizontal="center" vertical="center"/>
    </xf>
    <xf numFmtId="49" fontId="25" fillId="25" borderId="23" xfId="0" applyNumberFormat="1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/>
    </xf>
    <xf numFmtId="49" fontId="26" fillId="25" borderId="25" xfId="0" applyNumberFormat="1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49" fontId="26" fillId="25" borderId="23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49" fontId="26" fillId="25" borderId="14" xfId="0" applyNumberFormat="1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vertical="center"/>
    </xf>
    <xf numFmtId="49" fontId="26" fillId="25" borderId="27" xfId="0" applyNumberFormat="1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49" fontId="25" fillId="25" borderId="14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 vertical="center" shrinkToFit="1"/>
    </xf>
    <xf numFmtId="0" fontId="25" fillId="15" borderId="15" xfId="0" applyFont="1" applyFill="1" applyBorder="1" applyAlignment="1">
      <alignment horizontal="center" vertical="center"/>
    </xf>
    <xf numFmtId="49" fontId="26" fillId="15" borderId="15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/>
    </xf>
    <xf numFmtId="0" fontId="25" fillId="25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/>
    </xf>
    <xf numFmtId="49" fontId="26" fillId="22" borderId="10" xfId="0" applyNumberFormat="1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vertical="center"/>
    </xf>
    <xf numFmtId="49" fontId="25" fillId="22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/>
    </xf>
    <xf numFmtId="0" fontId="25" fillId="25" borderId="23" xfId="0" applyFont="1" applyFill="1" applyBorder="1" applyAlignment="1">
      <alignment/>
    </xf>
    <xf numFmtId="0" fontId="25" fillId="25" borderId="0" xfId="0" applyFont="1" applyFill="1" applyAlignment="1">
      <alignment horizontal="center" vertical="center"/>
    </xf>
    <xf numFmtId="0" fontId="41" fillId="25" borderId="23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49" fontId="25" fillId="25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vertical="center"/>
    </xf>
    <xf numFmtId="0" fontId="27" fillId="25" borderId="19" xfId="0" applyFont="1" applyFill="1" applyBorder="1" applyAlignment="1">
      <alignment vertical="center"/>
    </xf>
    <xf numFmtId="0" fontId="25" fillId="25" borderId="30" xfId="0" applyFont="1" applyFill="1" applyBorder="1" applyAlignment="1">
      <alignment vertical="center"/>
    </xf>
    <xf numFmtId="0" fontId="25" fillId="25" borderId="12" xfId="0" applyFont="1" applyFill="1" applyBorder="1" applyAlignment="1">
      <alignment vertical="center"/>
    </xf>
    <xf numFmtId="0" fontId="25" fillId="25" borderId="12" xfId="0" applyFont="1" applyFill="1" applyBorder="1" applyAlignment="1">
      <alignment horizontal="center" vertical="center" shrinkToFit="1"/>
    </xf>
    <xf numFmtId="0" fontId="25" fillId="25" borderId="31" xfId="0" applyFont="1" applyFill="1" applyBorder="1" applyAlignment="1">
      <alignment horizontal="center" vertical="center" shrinkToFit="1"/>
    </xf>
    <xf numFmtId="0" fontId="26" fillId="25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2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3" fillId="0" borderId="15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/>
    </xf>
    <xf numFmtId="49" fontId="33" fillId="0" borderId="23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/>
    </xf>
    <xf numFmtId="0" fontId="33" fillId="0" borderId="19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49" fontId="33" fillId="0" borderId="27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/>
    </xf>
    <xf numFmtId="49" fontId="33" fillId="0" borderId="29" xfId="0" applyNumberFormat="1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34" fillId="0" borderId="27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vertical="center"/>
    </xf>
    <xf numFmtId="49" fontId="34" fillId="22" borderId="10" xfId="0" applyNumberFormat="1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vertical="center"/>
    </xf>
    <xf numFmtId="49" fontId="33" fillId="22" borderId="10" xfId="0" applyNumberFormat="1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/>
    </xf>
    <xf numFmtId="0" fontId="34" fillId="22" borderId="10" xfId="0" applyNumberFormat="1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vertical="center"/>
    </xf>
    <xf numFmtId="0" fontId="33" fillId="22" borderId="23" xfId="0" applyFont="1" applyFill="1" applyBorder="1" applyAlignment="1">
      <alignment horizontal="center" vertical="center"/>
    </xf>
    <xf numFmtId="21" fontId="25" fillId="0" borderId="32" xfId="0" applyNumberFormat="1" applyFont="1" applyFill="1" applyBorder="1" applyAlignment="1">
      <alignment horizontal="center" vertical="center"/>
    </xf>
    <xf numFmtId="21" fontId="25" fillId="0" borderId="33" xfId="0" applyNumberFormat="1" applyFont="1" applyFill="1" applyBorder="1" applyAlignment="1">
      <alignment horizontal="center" vertical="center"/>
    </xf>
    <xf numFmtId="21" fontId="26" fillId="0" borderId="34" xfId="0" applyNumberFormat="1" applyFont="1" applyBorder="1" applyAlignment="1">
      <alignment horizontal="center"/>
    </xf>
    <xf numFmtId="21" fontId="26" fillId="0" borderId="35" xfId="0" applyNumberFormat="1" applyFont="1" applyBorder="1" applyAlignment="1">
      <alignment horizontal="center"/>
    </xf>
    <xf numFmtId="21" fontId="26" fillId="0" borderId="36" xfId="0" applyNumberFormat="1" applyFont="1" applyBorder="1" applyAlignment="1">
      <alignment horizontal="center"/>
    </xf>
    <xf numFmtId="21" fontId="26" fillId="0" borderId="37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21" fontId="26" fillId="0" borderId="38" xfId="0" applyNumberFormat="1" applyFont="1" applyBorder="1" applyAlignment="1">
      <alignment horizontal="center"/>
    </xf>
    <xf numFmtId="21" fontId="26" fillId="0" borderId="0" xfId="0" applyNumberFormat="1" applyFont="1" applyBorder="1" applyAlignment="1">
      <alignment horizontal="center"/>
    </xf>
    <xf numFmtId="21" fontId="26" fillId="0" borderId="39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 vertical="center"/>
    </xf>
    <xf numFmtId="21" fontId="26" fillId="0" borderId="37" xfId="0" applyNumberFormat="1" applyFont="1" applyBorder="1" applyAlignment="1">
      <alignment horizontal="center"/>
    </xf>
    <xf numFmtId="21" fontId="26" fillId="0" borderId="32" xfId="0" applyNumberFormat="1" applyFont="1" applyBorder="1" applyAlignment="1">
      <alignment horizontal="center"/>
    </xf>
    <xf numFmtId="21" fontId="26" fillId="0" borderId="33" xfId="0" applyNumberFormat="1" applyFont="1" applyBorder="1" applyAlignment="1">
      <alignment horizontal="center"/>
    </xf>
    <xf numFmtId="21" fontId="25" fillId="0" borderId="37" xfId="0" applyNumberFormat="1" applyFont="1" applyFill="1" applyBorder="1" applyAlignment="1">
      <alignment horizontal="center" vertical="center"/>
    </xf>
    <xf numFmtId="168" fontId="25" fillId="0" borderId="10" xfId="56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168" fontId="26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15" borderId="10" xfId="0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>
      <alignment horizontal="center" vertical="center"/>
    </xf>
    <xf numFmtId="166" fontId="26" fillId="0" borderId="4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166" fontId="25" fillId="0" borderId="10" xfId="0" applyNumberFormat="1" applyFont="1" applyFill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/>
    </xf>
    <xf numFmtId="168" fontId="26" fillId="0" borderId="10" xfId="56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8" fontId="25" fillId="0" borderId="12" xfId="56" applyNumberFormat="1" applyFont="1" applyFill="1" applyBorder="1" applyAlignment="1" applyProtection="1">
      <alignment horizontal="center" vertical="center"/>
      <protection/>
    </xf>
    <xf numFmtId="168" fontId="25" fillId="0" borderId="15" xfId="56" applyNumberFormat="1" applyFont="1" applyFill="1" applyBorder="1" applyAlignment="1" applyProtection="1">
      <alignment horizontal="center" vertical="center"/>
      <protection/>
    </xf>
    <xf numFmtId="168" fontId="25" fillId="0" borderId="12" xfId="0" applyNumberFormat="1" applyFont="1" applyFill="1" applyBorder="1" applyAlignment="1">
      <alignment horizontal="center" vertical="center"/>
    </xf>
    <xf numFmtId="168" fontId="25" fillId="0" borderId="1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20" fontId="25" fillId="0" borderId="27" xfId="0" applyNumberFormat="1" applyFont="1" applyFill="1" applyBorder="1" applyAlignment="1">
      <alignment horizontal="center" vertical="center"/>
    </xf>
    <xf numFmtId="20" fontId="25" fillId="0" borderId="29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21" fontId="25" fillId="0" borderId="42" xfId="0" applyNumberFormat="1" applyFont="1" applyBorder="1" applyAlignment="1">
      <alignment horizontal="center" vertical="center"/>
    </xf>
    <xf numFmtId="21" fontId="25" fillId="0" borderId="43" xfId="0" applyNumberFormat="1" applyFont="1" applyBorder="1" applyAlignment="1">
      <alignment horizontal="center" vertical="center"/>
    </xf>
    <xf numFmtId="21" fontId="25" fillId="0" borderId="26" xfId="0" applyNumberFormat="1" applyFont="1" applyBorder="1" applyAlignment="1">
      <alignment horizontal="center" vertical="center"/>
    </xf>
    <xf numFmtId="21" fontId="25" fillId="0" borderId="27" xfId="0" applyNumberFormat="1" applyFont="1" applyFill="1" applyBorder="1" applyAlignment="1">
      <alignment horizontal="center" vertical="center"/>
    </xf>
    <xf numFmtId="21" fontId="25" fillId="0" borderId="29" xfId="0" applyNumberFormat="1" applyFont="1" applyFill="1" applyBorder="1" applyAlignment="1">
      <alignment horizontal="center" vertical="center"/>
    </xf>
    <xf numFmtId="21" fontId="25" fillId="0" borderId="27" xfId="56" applyNumberFormat="1" applyFont="1" applyFill="1" applyBorder="1" applyAlignment="1">
      <alignment horizontal="center" vertical="center"/>
    </xf>
    <xf numFmtId="21" fontId="25" fillId="0" borderId="29" xfId="56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21" fontId="26" fillId="0" borderId="27" xfId="0" applyNumberFormat="1" applyFont="1" applyFill="1" applyBorder="1" applyAlignment="1">
      <alignment horizontal="center" vertical="center"/>
    </xf>
    <xf numFmtId="21" fontId="26" fillId="0" borderId="29" xfId="0" applyNumberFormat="1" applyFont="1" applyFill="1" applyBorder="1" applyAlignment="1">
      <alignment horizontal="center" vertical="center"/>
    </xf>
    <xf numFmtId="1" fontId="26" fillId="0" borderId="27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/>
    </xf>
    <xf numFmtId="21" fontId="26" fillId="0" borderId="38" xfId="0" applyNumberFormat="1" applyFont="1" applyBorder="1" applyAlignment="1">
      <alignment horizontal="center" vertical="center"/>
    </xf>
    <xf numFmtId="21" fontId="26" fillId="0" borderId="0" xfId="0" applyNumberFormat="1" applyFont="1" applyBorder="1" applyAlignment="1">
      <alignment horizontal="center" vertical="center"/>
    </xf>
    <xf numFmtId="21" fontId="26" fillId="0" borderId="39" xfId="0" applyNumberFormat="1" applyFont="1" applyBorder="1" applyAlignment="1">
      <alignment horizontal="center" vertical="center"/>
    </xf>
    <xf numFmtId="21" fontId="26" fillId="0" borderId="34" xfId="0" applyNumberFormat="1" applyFont="1" applyBorder="1" applyAlignment="1">
      <alignment horizontal="center" vertical="center"/>
    </xf>
    <xf numFmtId="21" fontId="26" fillId="0" borderId="35" xfId="0" applyNumberFormat="1" applyFont="1" applyBorder="1" applyAlignment="1">
      <alignment horizontal="center" vertical="center"/>
    </xf>
    <xf numFmtId="21" fontId="26" fillId="0" borderId="36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47625</xdr:rowOff>
    </xdr:from>
    <xdr:to>
      <xdr:col>10</xdr:col>
      <xdr:colOff>152400</xdr:colOff>
      <xdr:row>7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6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0</xdr:rowOff>
    </xdr:from>
    <xdr:to>
      <xdr:col>6</xdr:col>
      <xdr:colOff>971550</xdr:colOff>
      <xdr:row>4</xdr:row>
      <xdr:rowOff>95250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</xdr:row>
      <xdr:rowOff>133350</xdr:rowOff>
    </xdr:from>
    <xdr:to>
      <xdr:col>9</xdr:col>
      <xdr:colOff>57150</xdr:colOff>
      <xdr:row>9</xdr:row>
      <xdr:rowOff>38100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71475"/>
          <a:ext cx="1914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0</xdr:row>
      <xdr:rowOff>104775</xdr:rowOff>
    </xdr:from>
    <xdr:to>
      <xdr:col>14</xdr:col>
      <xdr:colOff>485775</xdr:colOff>
      <xdr:row>7</xdr:row>
      <xdr:rowOff>161925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04775"/>
          <a:ext cx="1914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47625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0</xdr:row>
      <xdr:rowOff>104775</xdr:rowOff>
    </xdr:from>
    <xdr:to>
      <xdr:col>14</xdr:col>
      <xdr:colOff>485775</xdr:colOff>
      <xdr:row>7</xdr:row>
      <xdr:rowOff>161925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04775"/>
          <a:ext cx="1914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</xdr:row>
      <xdr:rowOff>133350</xdr:rowOff>
    </xdr:from>
    <xdr:to>
      <xdr:col>9</xdr:col>
      <xdr:colOff>57150</xdr:colOff>
      <xdr:row>9</xdr:row>
      <xdr:rowOff>38100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71475"/>
          <a:ext cx="19145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142875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0</xdr:row>
      <xdr:rowOff>104775</xdr:rowOff>
    </xdr:from>
    <xdr:to>
      <xdr:col>14</xdr:col>
      <xdr:colOff>485775</xdr:colOff>
      <xdr:row>8</xdr:row>
      <xdr:rowOff>161925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04775"/>
          <a:ext cx="18573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142875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0</xdr:row>
      <xdr:rowOff>85725</xdr:rowOff>
    </xdr:from>
    <xdr:to>
      <xdr:col>16</xdr:col>
      <xdr:colOff>361950</xdr:colOff>
      <xdr:row>8</xdr:row>
      <xdr:rowOff>142875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85725"/>
          <a:ext cx="18573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0</xdr:row>
      <xdr:rowOff>28575</xdr:rowOff>
    </xdr:from>
    <xdr:to>
      <xdr:col>11</xdr:col>
      <xdr:colOff>571500</xdr:colOff>
      <xdr:row>6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8575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3">
      <pane xSplit="2" topLeftCell="C1" activePane="topRight" state="frozen"/>
      <selection pane="topLeft" activeCell="A46" sqref="A46"/>
      <selection pane="topRight" activeCell="O67" sqref="A1:O67"/>
    </sheetView>
  </sheetViews>
  <sheetFormatPr defaultColWidth="11.57421875" defaultRowHeight="12.75"/>
  <cols>
    <col min="1" max="1" width="4.28125" style="1" customWidth="1"/>
    <col min="2" max="2" width="9.00390625" style="2" customWidth="1"/>
    <col min="3" max="3" width="12.28125" style="1" customWidth="1"/>
    <col min="4" max="4" width="20.7109375" style="3" bestFit="1" customWidth="1"/>
    <col min="5" max="5" width="16.28125" style="1" customWidth="1"/>
    <col min="6" max="6" width="17.421875" style="1" customWidth="1"/>
    <col min="7" max="7" width="23.8515625" style="3" bestFit="1" customWidth="1"/>
    <col min="8" max="8" width="16.421875" style="1" customWidth="1"/>
    <col min="9" max="9" width="16.7109375" style="1" customWidth="1"/>
    <col min="10" max="10" width="20.421875" style="1" customWidth="1"/>
    <col min="11" max="11" width="16.421875" style="1" customWidth="1"/>
    <col min="12" max="12" width="15.140625" style="1" customWidth="1"/>
    <col min="13" max="13" width="21.8515625" style="1" customWidth="1"/>
    <col min="14" max="14" width="24.57421875" style="1" bestFit="1" customWidth="1"/>
    <col min="15" max="15" width="10.421875" style="1" customWidth="1"/>
    <col min="16" max="16384" width="11.57421875" style="4" customWidth="1"/>
  </cols>
  <sheetData>
    <row r="1" spans="1:15" s="8" customFormat="1" ht="15.75">
      <c r="A1" s="5"/>
      <c r="B1" s="6"/>
      <c r="C1" s="5"/>
      <c r="D1" s="439" t="s">
        <v>0</v>
      </c>
      <c r="E1" s="439"/>
      <c r="F1" s="439"/>
      <c r="G1" s="439"/>
      <c r="H1" s="439"/>
      <c r="I1" s="439"/>
      <c r="J1" s="7"/>
      <c r="K1" s="7"/>
      <c r="L1" s="7"/>
      <c r="M1" s="5"/>
      <c r="N1" s="5"/>
      <c r="O1" s="5"/>
    </row>
    <row r="2" spans="1:15" s="8" customFormat="1" ht="15.75">
      <c r="A2" s="5"/>
      <c r="B2" s="6"/>
      <c r="C2" s="5"/>
      <c r="D2" s="439" t="s">
        <v>459</v>
      </c>
      <c r="E2" s="439"/>
      <c r="F2" s="439"/>
      <c r="G2" s="439"/>
      <c r="H2" s="439"/>
      <c r="I2" s="439"/>
      <c r="J2" s="7"/>
      <c r="K2" s="7"/>
      <c r="L2" s="7"/>
      <c r="M2" s="5"/>
      <c r="N2" s="5"/>
      <c r="O2" s="5"/>
    </row>
    <row r="3" spans="1:15" s="8" customFormat="1" ht="15">
      <c r="A3" s="5"/>
      <c r="B3" s="6"/>
      <c r="C3" s="5"/>
      <c r="D3" s="440" t="s">
        <v>460</v>
      </c>
      <c r="E3" s="440"/>
      <c r="F3" s="440"/>
      <c r="G3" s="440"/>
      <c r="H3" s="440"/>
      <c r="I3" s="440"/>
      <c r="J3" s="9"/>
      <c r="K3" s="9"/>
      <c r="L3" s="9"/>
      <c r="M3" s="5"/>
      <c r="N3" s="5"/>
      <c r="O3" s="5"/>
    </row>
    <row r="4" spans="1:15" s="8" customFormat="1" ht="15">
      <c r="A4" s="5"/>
      <c r="B4" s="6"/>
      <c r="C4" s="5"/>
      <c r="D4" s="440" t="s">
        <v>461</v>
      </c>
      <c r="E4" s="440"/>
      <c r="F4" s="440"/>
      <c r="G4" s="440"/>
      <c r="H4" s="440"/>
      <c r="I4" s="440"/>
      <c r="J4" s="9"/>
      <c r="K4" s="9"/>
      <c r="L4" s="9"/>
      <c r="M4" s="5"/>
      <c r="N4" s="5"/>
      <c r="O4" s="5"/>
    </row>
    <row r="5" spans="1:15" s="8" customFormat="1" ht="15.75">
      <c r="A5" s="5"/>
      <c r="B5" s="6"/>
      <c r="C5" s="5"/>
      <c r="D5" s="441" t="s">
        <v>462</v>
      </c>
      <c r="E5" s="442"/>
      <c r="F5" s="442"/>
      <c r="G5" s="442"/>
      <c r="H5" s="442"/>
      <c r="I5" s="442"/>
      <c r="J5" s="10"/>
      <c r="K5" s="7"/>
      <c r="L5" s="7"/>
      <c r="M5" s="5"/>
      <c r="N5" s="5"/>
      <c r="O5" s="5"/>
    </row>
    <row r="6" spans="1:15" s="8" customFormat="1" ht="8.25" customHeight="1">
      <c r="A6" s="5"/>
      <c r="B6" s="6"/>
      <c r="C6" s="5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5"/>
      <c r="O6" s="5"/>
    </row>
    <row r="7" spans="1:15" s="8" customFormat="1" ht="20.25">
      <c r="A7" s="1"/>
      <c r="B7" s="2"/>
      <c r="C7" s="1"/>
      <c r="D7" s="443" t="s">
        <v>5</v>
      </c>
      <c r="E7" s="443"/>
      <c r="F7" s="443"/>
      <c r="G7" s="443"/>
      <c r="H7" s="443"/>
      <c r="I7" s="443"/>
      <c r="J7" s="443"/>
      <c r="K7" s="443"/>
      <c r="L7" s="443"/>
      <c r="M7" s="443"/>
      <c r="N7" s="5"/>
      <c r="O7" s="5"/>
    </row>
    <row r="8" spans="1:15" s="8" customFormat="1" ht="12.75">
      <c r="A8" s="444" t="s">
        <v>463</v>
      </c>
      <c r="B8" s="444"/>
      <c r="C8" s="444"/>
      <c r="D8" s="444"/>
      <c r="E8" s="444"/>
      <c r="F8" s="444"/>
      <c r="G8" s="11"/>
      <c r="H8" s="5"/>
      <c r="I8" s="5"/>
      <c r="J8" s="5"/>
      <c r="K8" s="5"/>
      <c r="L8" s="5"/>
      <c r="M8" s="5"/>
      <c r="N8" s="5"/>
      <c r="O8" s="5"/>
    </row>
    <row r="9" spans="1:26" s="15" customFormat="1" ht="64.5" customHeight="1">
      <c r="A9" s="12" t="s">
        <v>6</v>
      </c>
      <c r="B9" s="13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2" t="s">
        <v>20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8" customFormat="1" ht="13.5" customHeight="1" thickBo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15" s="14" customFormat="1" ht="12.75">
      <c r="A11" s="19">
        <v>1</v>
      </c>
      <c r="B11" s="254"/>
      <c r="C11" s="255" t="s">
        <v>22</v>
      </c>
      <c r="D11" s="256" t="s">
        <v>464</v>
      </c>
      <c r="E11" s="255" t="s">
        <v>465</v>
      </c>
      <c r="F11" s="255" t="s">
        <v>121</v>
      </c>
      <c r="G11" s="256" t="s">
        <v>466</v>
      </c>
      <c r="H11" s="255" t="s">
        <v>467</v>
      </c>
      <c r="I11" s="255" t="s">
        <v>121</v>
      </c>
      <c r="J11" s="255"/>
      <c r="K11" s="255"/>
      <c r="L11" s="255"/>
      <c r="M11" s="258" t="s">
        <v>468</v>
      </c>
      <c r="N11" s="255" t="s">
        <v>469</v>
      </c>
      <c r="O11" s="23"/>
    </row>
    <row r="12" spans="1:15" s="14" customFormat="1" ht="12.75">
      <c r="A12" s="19">
        <v>2</v>
      </c>
      <c r="B12" s="254" t="s">
        <v>32</v>
      </c>
      <c r="C12" s="255" t="s">
        <v>22</v>
      </c>
      <c r="D12" s="256" t="s">
        <v>33</v>
      </c>
      <c r="E12" s="255" t="s">
        <v>34</v>
      </c>
      <c r="F12" s="259" t="s">
        <v>35</v>
      </c>
      <c r="G12" s="260" t="s">
        <v>36</v>
      </c>
      <c r="H12" s="259" t="s">
        <v>37</v>
      </c>
      <c r="I12" s="255" t="s">
        <v>35</v>
      </c>
      <c r="J12" s="255" t="s">
        <v>38</v>
      </c>
      <c r="K12" s="255" t="s">
        <v>39</v>
      </c>
      <c r="L12" s="255" t="s">
        <v>40</v>
      </c>
      <c r="M12" s="257" t="s">
        <v>41</v>
      </c>
      <c r="N12" s="255" t="s">
        <v>42</v>
      </c>
      <c r="O12" s="23"/>
    </row>
    <row r="13" spans="1:15" s="14" customFormat="1" ht="12.75">
      <c r="A13" s="264">
        <v>4</v>
      </c>
      <c r="B13" s="270" t="s">
        <v>21</v>
      </c>
      <c r="C13" s="264" t="s">
        <v>22</v>
      </c>
      <c r="D13" s="265" t="s">
        <v>471</v>
      </c>
      <c r="E13" s="286" t="s">
        <v>637</v>
      </c>
      <c r="F13" s="279" t="s">
        <v>472</v>
      </c>
      <c r="G13" s="302" t="s">
        <v>474</v>
      </c>
      <c r="H13" s="275" t="s">
        <v>638</v>
      </c>
      <c r="I13" s="314" t="s">
        <v>472</v>
      </c>
      <c r="J13" s="268" t="s">
        <v>28</v>
      </c>
      <c r="K13" s="268" t="s">
        <v>29</v>
      </c>
      <c r="L13" s="268" t="s">
        <v>25</v>
      </c>
      <c r="M13" s="271" t="s">
        <v>176</v>
      </c>
      <c r="N13" s="264" t="s">
        <v>473</v>
      </c>
      <c r="O13" s="278" t="s">
        <v>31</v>
      </c>
    </row>
    <row r="14" spans="1:15" s="14" customFormat="1" ht="12.75">
      <c r="A14" s="264">
        <v>5</v>
      </c>
      <c r="B14" s="270" t="s">
        <v>520</v>
      </c>
      <c r="C14" s="264" t="s">
        <v>22</v>
      </c>
      <c r="D14" s="265" t="s">
        <v>521</v>
      </c>
      <c r="E14" s="269" t="s">
        <v>475</v>
      </c>
      <c r="F14" s="264" t="s">
        <v>121</v>
      </c>
      <c r="G14" s="277" t="s">
        <v>522</v>
      </c>
      <c r="H14" s="269" t="s">
        <v>476</v>
      </c>
      <c r="I14" s="264" t="s">
        <v>121</v>
      </c>
      <c r="J14" s="268" t="s">
        <v>28</v>
      </c>
      <c r="K14" s="268" t="s">
        <v>29</v>
      </c>
      <c r="L14" s="268" t="s">
        <v>25</v>
      </c>
      <c r="M14" s="264" t="s">
        <v>223</v>
      </c>
      <c r="N14" s="264" t="s">
        <v>477</v>
      </c>
      <c r="O14" s="278" t="s">
        <v>31</v>
      </c>
    </row>
    <row r="15" spans="1:15" s="14" customFormat="1" ht="12.75">
      <c r="A15" s="19">
        <v>6</v>
      </c>
      <c r="B15" s="254" t="s">
        <v>64</v>
      </c>
      <c r="C15" s="255" t="s">
        <v>22</v>
      </c>
      <c r="D15" s="256" t="s">
        <v>65</v>
      </c>
      <c r="E15" s="255" t="s">
        <v>66</v>
      </c>
      <c r="F15" s="255" t="s">
        <v>52</v>
      </c>
      <c r="G15" s="256" t="s">
        <v>67</v>
      </c>
      <c r="H15" s="255" t="s">
        <v>68</v>
      </c>
      <c r="I15" s="255" t="s">
        <v>52</v>
      </c>
      <c r="J15" s="255" t="s">
        <v>38</v>
      </c>
      <c r="K15" s="255" t="s">
        <v>39</v>
      </c>
      <c r="L15" s="255" t="s">
        <v>40</v>
      </c>
      <c r="M15" s="257" t="s">
        <v>69</v>
      </c>
      <c r="N15" s="255" t="s">
        <v>70</v>
      </c>
      <c r="O15" s="23"/>
    </row>
    <row r="16" spans="1:15" s="14" customFormat="1" ht="12.75">
      <c r="A16" s="264"/>
      <c r="B16" s="270" t="s">
        <v>639</v>
      </c>
      <c r="C16" s="264" t="s">
        <v>22</v>
      </c>
      <c r="D16" s="265" t="s">
        <v>640</v>
      </c>
      <c r="E16" s="264" t="s">
        <v>641</v>
      </c>
      <c r="F16" s="264" t="s">
        <v>580</v>
      </c>
      <c r="G16" s="265" t="s">
        <v>642</v>
      </c>
      <c r="H16" s="264" t="s">
        <v>643</v>
      </c>
      <c r="I16" s="264" t="s">
        <v>580</v>
      </c>
      <c r="J16" s="268" t="s">
        <v>28</v>
      </c>
      <c r="K16" s="268" t="s">
        <v>29</v>
      </c>
      <c r="L16" s="268" t="s">
        <v>25</v>
      </c>
      <c r="M16" s="271" t="s">
        <v>644</v>
      </c>
      <c r="N16" s="264" t="s">
        <v>645</v>
      </c>
      <c r="O16" s="278" t="s">
        <v>31</v>
      </c>
    </row>
    <row r="17" spans="1:15" s="14" customFormat="1" ht="12.75">
      <c r="A17" s="264">
        <v>7</v>
      </c>
      <c r="B17" s="270" t="s">
        <v>49</v>
      </c>
      <c r="C17" s="264" t="s">
        <v>22</v>
      </c>
      <c r="D17" s="265" t="s">
        <v>523</v>
      </c>
      <c r="E17" s="264" t="s">
        <v>524</v>
      </c>
      <c r="F17" s="264" t="s">
        <v>525</v>
      </c>
      <c r="G17" s="265" t="s">
        <v>526</v>
      </c>
      <c r="H17" s="264" t="s">
        <v>527</v>
      </c>
      <c r="I17" s="264" t="s">
        <v>528</v>
      </c>
      <c r="J17" s="268" t="s">
        <v>28</v>
      </c>
      <c r="K17" s="268" t="s">
        <v>29</v>
      </c>
      <c r="L17" s="268" t="s">
        <v>25</v>
      </c>
      <c r="M17" s="271" t="s">
        <v>529</v>
      </c>
      <c r="N17" s="264" t="s">
        <v>530</v>
      </c>
      <c r="O17" s="278" t="s">
        <v>31</v>
      </c>
    </row>
    <row r="18" spans="1:15" s="14" customFormat="1" ht="12.75">
      <c r="A18" s="264"/>
      <c r="B18" s="270"/>
      <c r="C18" s="264"/>
      <c r="D18" s="265"/>
      <c r="E18" s="264"/>
      <c r="F18" s="264"/>
      <c r="G18" s="265"/>
      <c r="H18" s="264"/>
      <c r="I18" s="264"/>
      <c r="J18" s="325"/>
      <c r="K18" s="325"/>
      <c r="L18" s="325"/>
      <c r="M18" s="271"/>
      <c r="N18" s="264"/>
      <c r="O18" s="278"/>
    </row>
    <row r="19" spans="1:26" s="27" customFormat="1" ht="12.75">
      <c r="A19" s="2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28" customFormat="1" ht="12.75">
      <c r="A20" s="264">
        <v>1</v>
      </c>
      <c r="B20" s="270" t="s">
        <v>535</v>
      </c>
      <c r="C20" s="264" t="s">
        <v>77</v>
      </c>
      <c r="D20" s="265" t="s">
        <v>478</v>
      </c>
      <c r="E20" s="264" t="s">
        <v>536</v>
      </c>
      <c r="F20" s="279" t="s">
        <v>472</v>
      </c>
      <c r="G20" s="265" t="s">
        <v>479</v>
      </c>
      <c r="H20" s="264" t="s">
        <v>537</v>
      </c>
      <c r="I20" s="279" t="s">
        <v>472</v>
      </c>
      <c r="J20" s="268" t="s">
        <v>28</v>
      </c>
      <c r="K20" s="268" t="s">
        <v>29</v>
      </c>
      <c r="L20" s="268" t="s">
        <v>25</v>
      </c>
      <c r="M20" s="264" t="s">
        <v>117</v>
      </c>
      <c r="N20" s="264" t="s">
        <v>480</v>
      </c>
      <c r="O20" s="278" t="s">
        <v>31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28" customFormat="1" ht="12.75">
      <c r="A21" s="264">
        <v>2</v>
      </c>
      <c r="B21" s="270" t="s">
        <v>76</v>
      </c>
      <c r="C21" s="264" t="s">
        <v>77</v>
      </c>
      <c r="D21" s="265" t="s">
        <v>78</v>
      </c>
      <c r="E21" s="264" t="s">
        <v>79</v>
      </c>
      <c r="F21" s="264" t="s">
        <v>40</v>
      </c>
      <c r="G21" s="265" t="s">
        <v>80</v>
      </c>
      <c r="H21" s="264" t="s">
        <v>81</v>
      </c>
      <c r="I21" s="264" t="s">
        <v>40</v>
      </c>
      <c r="J21" s="264" t="s">
        <v>38</v>
      </c>
      <c r="K21" s="264" t="s">
        <v>39</v>
      </c>
      <c r="L21" s="264" t="s">
        <v>40</v>
      </c>
      <c r="M21" s="264" t="s">
        <v>82</v>
      </c>
      <c r="N21" s="264" t="s">
        <v>83</v>
      </c>
      <c r="O21" s="278" t="s">
        <v>31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28" customFormat="1" ht="12.75">
      <c r="A22" s="264">
        <v>3</v>
      </c>
      <c r="B22" s="270" t="s">
        <v>84</v>
      </c>
      <c r="C22" s="264" t="s">
        <v>77</v>
      </c>
      <c r="D22" s="267" t="s">
        <v>533</v>
      </c>
      <c r="E22" s="266" t="s">
        <v>531</v>
      </c>
      <c r="F22" s="264" t="s">
        <v>481</v>
      </c>
      <c r="G22" s="267" t="s">
        <v>534</v>
      </c>
      <c r="H22" s="266" t="s">
        <v>532</v>
      </c>
      <c r="I22" s="264" t="s">
        <v>481</v>
      </c>
      <c r="J22" s="268" t="s">
        <v>28</v>
      </c>
      <c r="K22" s="268" t="s">
        <v>29</v>
      </c>
      <c r="L22" s="268" t="s">
        <v>25</v>
      </c>
      <c r="M22" s="266" t="s">
        <v>470</v>
      </c>
      <c r="N22" s="266" t="s">
        <v>482</v>
      </c>
      <c r="O22" s="278" t="s">
        <v>31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s="28" customFormat="1" ht="12.75">
      <c r="A23" s="264">
        <v>4</v>
      </c>
      <c r="B23" s="270" t="s">
        <v>552</v>
      </c>
      <c r="C23" s="264" t="s">
        <v>77</v>
      </c>
      <c r="D23" s="265" t="s">
        <v>496</v>
      </c>
      <c r="E23" s="264" t="s">
        <v>497</v>
      </c>
      <c r="F23" s="264" t="s">
        <v>121</v>
      </c>
      <c r="G23" s="265" t="s">
        <v>549</v>
      </c>
      <c r="H23" s="264" t="s">
        <v>550</v>
      </c>
      <c r="I23" s="264" t="s">
        <v>121</v>
      </c>
      <c r="J23" s="268" t="s">
        <v>28</v>
      </c>
      <c r="K23" s="268" t="s">
        <v>551</v>
      </c>
      <c r="L23" s="268" t="s">
        <v>25</v>
      </c>
      <c r="M23" s="264" t="s">
        <v>176</v>
      </c>
      <c r="N23" s="264" t="s">
        <v>498</v>
      </c>
      <c r="O23" s="278" t="s">
        <v>31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28" customFormat="1" ht="12.75">
      <c r="A24" s="264">
        <v>5</v>
      </c>
      <c r="B24" s="270" t="s">
        <v>538</v>
      </c>
      <c r="C24" s="264" t="s">
        <v>77</v>
      </c>
      <c r="D24" s="265" t="s">
        <v>539</v>
      </c>
      <c r="E24" s="264" t="s">
        <v>540</v>
      </c>
      <c r="F24" s="264" t="s">
        <v>121</v>
      </c>
      <c r="G24" s="265" t="s">
        <v>541</v>
      </c>
      <c r="H24" s="264" t="s">
        <v>542</v>
      </c>
      <c r="I24" s="264" t="s">
        <v>121</v>
      </c>
      <c r="J24" s="268" t="s">
        <v>28</v>
      </c>
      <c r="K24" s="268" t="s">
        <v>543</v>
      </c>
      <c r="L24" s="268" t="s">
        <v>25</v>
      </c>
      <c r="M24" s="271" t="s">
        <v>239</v>
      </c>
      <c r="N24" s="264" t="s">
        <v>544</v>
      </c>
      <c r="O24" s="278" t="s">
        <v>31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28" customFormat="1" ht="12.75">
      <c r="A25" s="19"/>
      <c r="B25" s="20"/>
      <c r="C25" s="19"/>
      <c r="D25" s="21"/>
      <c r="E25" s="19"/>
      <c r="F25" s="19"/>
      <c r="G25" s="21"/>
      <c r="H25" s="19"/>
      <c r="I25" s="19"/>
      <c r="J25" s="19"/>
      <c r="K25" s="19"/>
      <c r="L25" s="19"/>
      <c r="M25" s="19"/>
      <c r="N25" s="19"/>
      <c r="O25" s="2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30" customFormat="1" ht="13.5" thickBot="1">
      <c r="A26" s="24"/>
      <c r="B26" s="25"/>
      <c r="C26" s="24"/>
      <c r="D26" s="26"/>
      <c r="E26" s="24"/>
      <c r="F26" s="24"/>
      <c r="G26" s="26"/>
      <c r="H26" s="24"/>
      <c r="I26" s="24"/>
      <c r="J26" s="24"/>
      <c r="K26" s="24"/>
      <c r="L26" s="24"/>
      <c r="M26" s="24"/>
      <c r="N26" s="24"/>
      <c r="O26" s="2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15" s="14" customFormat="1" ht="12.75">
      <c r="A27" s="264">
        <v>1</v>
      </c>
      <c r="B27" s="270" t="s">
        <v>131</v>
      </c>
      <c r="C27" s="264" t="s">
        <v>132</v>
      </c>
      <c r="D27" s="318" t="s">
        <v>28</v>
      </c>
      <c r="E27" s="320" t="s">
        <v>489</v>
      </c>
      <c r="F27" s="268" t="s">
        <v>25</v>
      </c>
      <c r="G27" s="318" t="s">
        <v>490</v>
      </c>
      <c r="H27" s="320" t="s">
        <v>491</v>
      </c>
      <c r="I27" s="268" t="s">
        <v>25</v>
      </c>
      <c r="J27" s="268" t="s">
        <v>28</v>
      </c>
      <c r="K27" s="268" t="s">
        <v>29</v>
      </c>
      <c r="L27" s="268" t="s">
        <v>25</v>
      </c>
      <c r="M27" s="320" t="s">
        <v>492</v>
      </c>
      <c r="N27" s="320" t="s">
        <v>493</v>
      </c>
      <c r="O27" s="278" t="s">
        <v>31</v>
      </c>
    </row>
    <row r="28" spans="1:15" s="14" customFormat="1" ht="12.75">
      <c r="A28" s="264">
        <v>2</v>
      </c>
      <c r="B28" s="270" t="s">
        <v>504</v>
      </c>
      <c r="C28" s="264" t="s">
        <v>132</v>
      </c>
      <c r="D28" s="265" t="s">
        <v>505</v>
      </c>
      <c r="E28" s="264" t="s">
        <v>507</v>
      </c>
      <c r="F28" s="264" t="s">
        <v>189</v>
      </c>
      <c r="G28" s="265" t="s">
        <v>506</v>
      </c>
      <c r="H28" s="264" t="s">
        <v>508</v>
      </c>
      <c r="I28" s="264" t="s">
        <v>189</v>
      </c>
      <c r="J28" s="268" t="s">
        <v>28</v>
      </c>
      <c r="K28" s="268" t="s">
        <v>29</v>
      </c>
      <c r="L28" s="268" t="s">
        <v>25</v>
      </c>
      <c r="M28" s="264" t="s">
        <v>485</v>
      </c>
      <c r="N28" s="264" t="s">
        <v>509</v>
      </c>
      <c r="O28" s="278" t="s">
        <v>31</v>
      </c>
    </row>
    <row r="29" spans="1:15" s="14" customFormat="1" ht="12.75">
      <c r="A29" s="264">
        <v>3</v>
      </c>
      <c r="B29" s="270" t="s">
        <v>548</v>
      </c>
      <c r="C29" s="264" t="s">
        <v>132</v>
      </c>
      <c r="D29" s="265" t="s">
        <v>486</v>
      </c>
      <c r="E29" s="264" t="s">
        <v>546</v>
      </c>
      <c r="F29" s="321" t="s">
        <v>472</v>
      </c>
      <c r="G29" s="265" t="s">
        <v>545</v>
      </c>
      <c r="H29" s="264" t="s">
        <v>547</v>
      </c>
      <c r="I29" s="321" t="s">
        <v>472</v>
      </c>
      <c r="J29" s="268" t="s">
        <v>28</v>
      </c>
      <c r="K29" s="268" t="s">
        <v>29</v>
      </c>
      <c r="L29" s="268" t="s">
        <v>25</v>
      </c>
      <c r="M29" s="323" t="s">
        <v>130</v>
      </c>
      <c r="N29" s="264" t="s">
        <v>487</v>
      </c>
      <c r="O29" s="278" t="s">
        <v>31</v>
      </c>
    </row>
    <row r="30" spans="1:15" s="14" customFormat="1" ht="12.75">
      <c r="A30" s="264">
        <v>4</v>
      </c>
      <c r="B30" s="270" t="s">
        <v>152</v>
      </c>
      <c r="C30" s="264" t="s">
        <v>132</v>
      </c>
      <c r="D30" s="302" t="s">
        <v>502</v>
      </c>
      <c r="E30" s="319" t="s">
        <v>499</v>
      </c>
      <c r="F30" s="275" t="s">
        <v>189</v>
      </c>
      <c r="G30" s="322" t="s">
        <v>503</v>
      </c>
      <c r="H30" s="319" t="s">
        <v>500</v>
      </c>
      <c r="I30" s="275" t="s">
        <v>189</v>
      </c>
      <c r="J30" s="268" t="s">
        <v>28</v>
      </c>
      <c r="K30" s="268" t="s">
        <v>29</v>
      </c>
      <c r="L30" s="268" t="s">
        <v>25</v>
      </c>
      <c r="M30" s="324" t="s">
        <v>488</v>
      </c>
      <c r="N30" s="319" t="s">
        <v>501</v>
      </c>
      <c r="O30" s="278" t="s">
        <v>31</v>
      </c>
    </row>
    <row r="31" spans="1:26" s="30" customFormat="1" ht="14.25" customHeight="1" thickBot="1">
      <c r="A31" s="24"/>
      <c r="B31" s="25"/>
      <c r="C31" s="24"/>
      <c r="D31" s="26"/>
      <c r="E31" s="24"/>
      <c r="F31" s="24"/>
      <c r="G31" s="26"/>
      <c r="H31" s="24"/>
      <c r="I31" s="24"/>
      <c r="J31" s="24"/>
      <c r="K31" s="24"/>
      <c r="L31" s="24"/>
      <c r="M31" s="24"/>
      <c r="N31" s="24"/>
      <c r="O31" s="2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15" s="14" customFormat="1" ht="12.75">
      <c r="A32" s="264">
        <v>1</v>
      </c>
      <c r="B32" s="281">
        <v>801</v>
      </c>
      <c r="C32" s="264" t="s">
        <v>165</v>
      </c>
      <c r="D32" s="265" t="s">
        <v>559</v>
      </c>
      <c r="E32" s="264" t="s">
        <v>652</v>
      </c>
      <c r="F32" s="264" t="s">
        <v>189</v>
      </c>
      <c r="G32" s="265" t="s">
        <v>560</v>
      </c>
      <c r="H32" s="264" t="s">
        <v>558</v>
      </c>
      <c r="I32" s="264" t="s">
        <v>189</v>
      </c>
      <c r="J32" s="268" t="s">
        <v>28</v>
      </c>
      <c r="K32" s="268" t="s">
        <v>29</v>
      </c>
      <c r="L32" s="268" t="s">
        <v>25</v>
      </c>
      <c r="M32" s="266" t="s">
        <v>483</v>
      </c>
      <c r="N32" s="264" t="s">
        <v>484</v>
      </c>
      <c r="O32" s="278" t="s">
        <v>31</v>
      </c>
    </row>
    <row r="33" spans="1:15" s="14" customFormat="1" ht="12.75">
      <c r="A33" s="264">
        <v>2</v>
      </c>
      <c r="B33" s="281">
        <v>806</v>
      </c>
      <c r="C33" s="264" t="s">
        <v>165</v>
      </c>
      <c r="D33" s="280" t="s">
        <v>494</v>
      </c>
      <c r="E33" s="268" t="s">
        <v>495</v>
      </c>
      <c r="F33" s="268" t="s">
        <v>150</v>
      </c>
      <c r="G33" s="280" t="s">
        <v>195</v>
      </c>
      <c r="H33" s="268" t="s">
        <v>196</v>
      </c>
      <c r="I33" s="268" t="s">
        <v>150</v>
      </c>
      <c r="J33" s="268" t="s">
        <v>28</v>
      </c>
      <c r="K33" s="268" t="s">
        <v>29</v>
      </c>
      <c r="L33" s="268" t="s">
        <v>25</v>
      </c>
      <c r="M33" s="282" t="s">
        <v>197</v>
      </c>
      <c r="N33" s="268" t="s">
        <v>198</v>
      </c>
      <c r="O33" s="278" t="s">
        <v>31</v>
      </c>
    </row>
    <row r="34" spans="1:26" s="32" customFormat="1" ht="12.75">
      <c r="A34" s="264">
        <v>3</v>
      </c>
      <c r="B34" s="281">
        <v>808</v>
      </c>
      <c r="C34" s="264" t="s">
        <v>165</v>
      </c>
      <c r="D34" s="265" t="s">
        <v>561</v>
      </c>
      <c r="E34" s="264" t="s">
        <v>562</v>
      </c>
      <c r="F34" s="264" t="s">
        <v>121</v>
      </c>
      <c r="G34" s="283" t="s">
        <v>563</v>
      </c>
      <c r="H34" s="264" t="s">
        <v>564</v>
      </c>
      <c r="I34" s="264" t="s">
        <v>121</v>
      </c>
      <c r="J34" s="268" t="s">
        <v>28</v>
      </c>
      <c r="K34" s="268" t="s">
        <v>29</v>
      </c>
      <c r="L34" s="268" t="s">
        <v>25</v>
      </c>
      <c r="M34" s="271" t="s">
        <v>151</v>
      </c>
      <c r="N34" s="264" t="s">
        <v>565</v>
      </c>
      <c r="O34" s="278" t="s">
        <v>31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32" customFormat="1" ht="12.75">
      <c r="A35" s="264">
        <v>4</v>
      </c>
      <c r="B35" s="281">
        <v>809</v>
      </c>
      <c r="C35" s="264" t="s">
        <v>165</v>
      </c>
      <c r="D35" s="265" t="s">
        <v>553</v>
      </c>
      <c r="E35" s="264" t="s">
        <v>554</v>
      </c>
      <c r="F35" s="264" t="s">
        <v>121</v>
      </c>
      <c r="G35" s="265" t="s">
        <v>555</v>
      </c>
      <c r="H35" s="264" t="s">
        <v>556</v>
      </c>
      <c r="I35" s="264" t="s">
        <v>121</v>
      </c>
      <c r="J35" s="268" t="s">
        <v>28</v>
      </c>
      <c r="K35" s="268" t="s">
        <v>29</v>
      </c>
      <c r="L35" s="268" t="s">
        <v>25</v>
      </c>
      <c r="M35" s="264" t="s">
        <v>181</v>
      </c>
      <c r="N35" s="264" t="s">
        <v>557</v>
      </c>
      <c r="O35" s="278" t="s">
        <v>31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15" s="14" customFormat="1" ht="12.75">
      <c r="A36" s="19"/>
      <c r="B36" s="31"/>
      <c r="C36" s="261"/>
      <c r="D36" s="262"/>
      <c r="E36" s="263"/>
      <c r="F36" s="263"/>
      <c r="G36" s="262"/>
      <c r="H36" s="263"/>
      <c r="I36" s="263"/>
      <c r="J36" s="263"/>
      <c r="K36" s="263"/>
      <c r="L36" s="263"/>
      <c r="M36" s="263"/>
      <c r="N36" s="263"/>
      <c r="O36" s="23"/>
    </row>
    <row r="37" spans="1:15" s="14" customFormat="1" ht="12.75" customHeight="1">
      <c r="A37" s="311"/>
      <c r="B37" s="315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7"/>
    </row>
    <row r="38" spans="1:26" s="30" customFormat="1" ht="12.75" customHeight="1" thickBot="1">
      <c r="A38" s="306">
        <v>1</v>
      </c>
      <c r="B38" s="270" t="s">
        <v>164</v>
      </c>
      <c r="C38" s="273" t="s">
        <v>200</v>
      </c>
      <c r="D38" s="296" t="s">
        <v>654</v>
      </c>
      <c r="E38" s="292" t="s">
        <v>656</v>
      </c>
      <c r="F38" s="292" t="s">
        <v>657</v>
      </c>
      <c r="G38" s="265" t="s">
        <v>658</v>
      </c>
      <c r="H38" s="264" t="s">
        <v>641</v>
      </c>
      <c r="I38" s="292" t="s">
        <v>657</v>
      </c>
      <c r="J38" s="268" t="s">
        <v>28</v>
      </c>
      <c r="K38" s="268" t="s">
        <v>29</v>
      </c>
      <c r="L38" s="268" t="s">
        <v>25</v>
      </c>
      <c r="M38" s="264" t="s">
        <v>659</v>
      </c>
      <c r="N38" s="271" t="s">
        <v>660</v>
      </c>
      <c r="O38" s="305" t="s">
        <v>31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15" s="14" customFormat="1" ht="12.75" customHeight="1">
      <c r="A39" s="264">
        <v>2</v>
      </c>
      <c r="B39" s="270" t="s">
        <v>577</v>
      </c>
      <c r="C39" s="264" t="s">
        <v>200</v>
      </c>
      <c r="D39" s="296" t="s">
        <v>578</v>
      </c>
      <c r="E39" s="292" t="s">
        <v>579</v>
      </c>
      <c r="F39" s="292" t="s">
        <v>580</v>
      </c>
      <c r="G39" s="296" t="s">
        <v>581</v>
      </c>
      <c r="H39" s="292" t="s">
        <v>579</v>
      </c>
      <c r="I39" s="264" t="s">
        <v>580</v>
      </c>
      <c r="J39" s="268" t="s">
        <v>28</v>
      </c>
      <c r="K39" s="268" t="s">
        <v>29</v>
      </c>
      <c r="L39" s="268" t="s">
        <v>25</v>
      </c>
      <c r="M39" s="271" t="s">
        <v>318</v>
      </c>
      <c r="N39" s="286" t="s">
        <v>582</v>
      </c>
      <c r="O39" s="305" t="s">
        <v>31</v>
      </c>
    </row>
    <row r="40" spans="1:15" s="14" customFormat="1" ht="12.75">
      <c r="A40" s="275">
        <v>3</v>
      </c>
      <c r="B40" s="276" t="s">
        <v>653</v>
      </c>
      <c r="C40" s="273" t="s">
        <v>625</v>
      </c>
      <c r="D40" s="312" t="s">
        <v>262</v>
      </c>
      <c r="E40" s="264" t="s">
        <v>263</v>
      </c>
      <c r="F40" s="264" t="s">
        <v>264</v>
      </c>
      <c r="G40" s="267" t="s">
        <v>626</v>
      </c>
      <c r="H40" s="264" t="s">
        <v>627</v>
      </c>
      <c r="I40" s="264" t="s">
        <v>264</v>
      </c>
      <c r="J40" s="268" t="s">
        <v>28</v>
      </c>
      <c r="K40" s="268" t="s">
        <v>29</v>
      </c>
      <c r="L40" s="268" t="s">
        <v>25</v>
      </c>
      <c r="M40" s="264" t="s">
        <v>628</v>
      </c>
      <c r="N40" s="286" t="s">
        <v>629</v>
      </c>
      <c r="O40" s="287" t="s">
        <v>31</v>
      </c>
    </row>
    <row r="41" spans="1:15" s="14" customFormat="1" ht="12.75">
      <c r="A41" s="275">
        <v>4</v>
      </c>
      <c r="B41" s="270" t="s">
        <v>512</v>
      </c>
      <c r="C41" s="264" t="s">
        <v>200</v>
      </c>
      <c r="D41" s="265" t="s">
        <v>513</v>
      </c>
      <c r="E41" s="264" t="s">
        <v>514</v>
      </c>
      <c r="F41" s="264" t="s">
        <v>121</v>
      </c>
      <c r="G41" s="265" t="s">
        <v>515</v>
      </c>
      <c r="H41" s="264" t="s">
        <v>516</v>
      </c>
      <c r="I41" s="264" t="s">
        <v>121</v>
      </c>
      <c r="J41" s="268" t="s">
        <v>28</v>
      </c>
      <c r="K41" s="268" t="s">
        <v>29</v>
      </c>
      <c r="L41" s="268" t="s">
        <v>25</v>
      </c>
      <c r="M41" s="271" t="s">
        <v>318</v>
      </c>
      <c r="N41" s="286" t="s">
        <v>517</v>
      </c>
      <c r="O41" s="305" t="s">
        <v>31</v>
      </c>
    </row>
    <row r="42" spans="1:15" s="14" customFormat="1" ht="12.75">
      <c r="A42" s="275">
        <v>5</v>
      </c>
      <c r="B42" s="294" t="s">
        <v>612</v>
      </c>
      <c r="C42" s="273" t="s">
        <v>200</v>
      </c>
      <c r="D42" s="288" t="s">
        <v>613</v>
      </c>
      <c r="E42" s="264" t="s">
        <v>614</v>
      </c>
      <c r="F42" s="266" t="s">
        <v>121</v>
      </c>
      <c r="G42" s="265" t="s">
        <v>615</v>
      </c>
      <c r="H42" s="266" t="s">
        <v>616</v>
      </c>
      <c r="I42" s="266" t="s">
        <v>121</v>
      </c>
      <c r="J42" s="268" t="s">
        <v>28</v>
      </c>
      <c r="K42" s="268" t="s">
        <v>29</v>
      </c>
      <c r="L42" s="268" t="s">
        <v>25</v>
      </c>
      <c r="M42" s="271" t="s">
        <v>318</v>
      </c>
      <c r="N42" s="307" t="s">
        <v>617</v>
      </c>
      <c r="O42" s="287" t="s">
        <v>31</v>
      </c>
    </row>
    <row r="43" spans="1:15" s="14" customFormat="1" ht="12.75">
      <c r="A43" s="275">
        <v>6</v>
      </c>
      <c r="B43" s="297" t="s">
        <v>510</v>
      </c>
      <c r="C43" s="273" t="s">
        <v>200</v>
      </c>
      <c r="D43" s="288" t="s">
        <v>511</v>
      </c>
      <c r="E43" s="264" t="s">
        <v>607</v>
      </c>
      <c r="F43" s="264" t="s">
        <v>608</v>
      </c>
      <c r="G43" s="265" t="s">
        <v>609</v>
      </c>
      <c r="H43" s="264" t="s">
        <v>610</v>
      </c>
      <c r="I43" s="264" t="s">
        <v>608</v>
      </c>
      <c r="J43" s="268" t="s">
        <v>28</v>
      </c>
      <c r="K43" s="268" t="s">
        <v>29</v>
      </c>
      <c r="L43" s="268" t="s">
        <v>25</v>
      </c>
      <c r="M43" s="271" t="s">
        <v>318</v>
      </c>
      <c r="N43" s="286" t="s">
        <v>611</v>
      </c>
      <c r="O43" s="287" t="s">
        <v>31</v>
      </c>
    </row>
    <row r="44" spans="1:15" s="14" customFormat="1" ht="12.75">
      <c r="A44" s="275">
        <v>7</v>
      </c>
      <c r="B44" s="297" t="s">
        <v>583</v>
      </c>
      <c r="C44" s="273" t="s">
        <v>200</v>
      </c>
      <c r="D44" s="295" t="s">
        <v>584</v>
      </c>
      <c r="E44" s="292" t="s">
        <v>585</v>
      </c>
      <c r="F44" s="264" t="s">
        <v>121</v>
      </c>
      <c r="G44" s="296" t="s">
        <v>184</v>
      </c>
      <c r="H44" s="292" t="s">
        <v>185</v>
      </c>
      <c r="I44" s="292" t="s">
        <v>121</v>
      </c>
      <c r="J44" s="268" t="s">
        <v>28</v>
      </c>
      <c r="K44" s="268" t="s">
        <v>29</v>
      </c>
      <c r="L44" s="268" t="s">
        <v>25</v>
      </c>
      <c r="M44" s="264" t="s">
        <v>586</v>
      </c>
      <c r="N44" s="286" t="s">
        <v>587</v>
      </c>
      <c r="O44" s="287" t="s">
        <v>31</v>
      </c>
    </row>
    <row r="45" spans="1:15" s="14" customFormat="1" ht="12.75">
      <c r="A45" s="299">
        <v>8</v>
      </c>
      <c r="B45" s="300" t="s">
        <v>661</v>
      </c>
      <c r="C45" s="273" t="s">
        <v>200</v>
      </c>
      <c r="D45" s="267" t="s">
        <v>662</v>
      </c>
      <c r="E45" s="264" t="s">
        <v>663</v>
      </c>
      <c r="F45" s="264" t="s">
        <v>121</v>
      </c>
      <c r="G45" s="267" t="s">
        <v>664</v>
      </c>
      <c r="H45" s="264" t="s">
        <v>665</v>
      </c>
      <c r="I45" s="292" t="s">
        <v>121</v>
      </c>
      <c r="J45" s="268" t="s">
        <v>28</v>
      </c>
      <c r="K45" s="268" t="s">
        <v>29</v>
      </c>
      <c r="L45" s="268" t="s">
        <v>25</v>
      </c>
      <c r="M45" s="264" t="s">
        <v>659</v>
      </c>
      <c r="N45" s="264" t="s">
        <v>666</v>
      </c>
      <c r="O45" s="287" t="s">
        <v>31</v>
      </c>
    </row>
    <row r="46" spans="1:15" s="14" customFormat="1" ht="12.75">
      <c r="A46" s="301">
        <v>9</v>
      </c>
      <c r="B46" s="297" t="s">
        <v>570</v>
      </c>
      <c r="C46" s="273" t="s">
        <v>200</v>
      </c>
      <c r="D46" s="337" t="s">
        <v>571</v>
      </c>
      <c r="E46" s="291" t="s">
        <v>572</v>
      </c>
      <c r="F46" s="292" t="s">
        <v>573</v>
      </c>
      <c r="G46" s="293" t="s">
        <v>574</v>
      </c>
      <c r="H46" s="291" t="s">
        <v>575</v>
      </c>
      <c r="I46" s="292" t="s">
        <v>573</v>
      </c>
      <c r="J46" s="268" t="s">
        <v>28</v>
      </c>
      <c r="K46" s="268" t="s">
        <v>29</v>
      </c>
      <c r="L46" s="268" t="s">
        <v>25</v>
      </c>
      <c r="M46" s="271" t="s">
        <v>318</v>
      </c>
      <c r="N46" s="286" t="s">
        <v>576</v>
      </c>
      <c r="O46" s="287" t="s">
        <v>31</v>
      </c>
    </row>
    <row r="47" spans="1:15" s="14" customFormat="1" ht="12.75">
      <c r="A47" s="304">
        <v>10</v>
      </c>
      <c r="B47" s="303" t="s">
        <v>618</v>
      </c>
      <c r="C47" s="273" t="s">
        <v>200</v>
      </c>
      <c r="D47" s="295" t="s">
        <v>619</v>
      </c>
      <c r="E47" s="292" t="s">
        <v>620</v>
      </c>
      <c r="F47" s="292" t="s">
        <v>121</v>
      </c>
      <c r="G47" s="296" t="s">
        <v>621</v>
      </c>
      <c r="H47" s="292" t="s">
        <v>622</v>
      </c>
      <c r="I47" s="264" t="s">
        <v>121</v>
      </c>
      <c r="J47" s="268" t="s">
        <v>28</v>
      </c>
      <c r="K47" s="268" t="s">
        <v>29</v>
      </c>
      <c r="L47" s="268" t="s">
        <v>25</v>
      </c>
      <c r="M47" s="271" t="s">
        <v>110</v>
      </c>
      <c r="N47" s="308" t="s">
        <v>623</v>
      </c>
      <c r="O47" s="287" t="s">
        <v>31</v>
      </c>
    </row>
    <row r="48" spans="1:26" s="38" customFormat="1" ht="12.75">
      <c r="A48" s="275">
        <v>11</v>
      </c>
      <c r="B48" s="297" t="s">
        <v>600</v>
      </c>
      <c r="C48" s="273" t="s">
        <v>200</v>
      </c>
      <c r="D48" s="295" t="s">
        <v>601</v>
      </c>
      <c r="E48" s="292" t="s">
        <v>602</v>
      </c>
      <c r="F48" s="292" t="s">
        <v>580</v>
      </c>
      <c r="G48" s="296" t="s">
        <v>603</v>
      </c>
      <c r="H48" s="292" t="s">
        <v>604</v>
      </c>
      <c r="I48" s="264" t="s">
        <v>580</v>
      </c>
      <c r="J48" s="268" t="s">
        <v>28</v>
      </c>
      <c r="K48" s="268" t="s">
        <v>29</v>
      </c>
      <c r="L48" s="268" t="s">
        <v>25</v>
      </c>
      <c r="M48" s="264" t="s">
        <v>605</v>
      </c>
      <c r="N48" s="286" t="s">
        <v>606</v>
      </c>
      <c r="O48" s="287" t="s">
        <v>31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15" s="14" customFormat="1" ht="12.75">
      <c r="A49" s="275">
        <v>12</v>
      </c>
      <c r="B49" s="297" t="s">
        <v>518</v>
      </c>
      <c r="C49" s="273" t="s">
        <v>200</v>
      </c>
      <c r="D49" s="288" t="s">
        <v>519</v>
      </c>
      <c r="E49" s="264" t="s">
        <v>566</v>
      </c>
      <c r="F49" s="264" t="s">
        <v>121</v>
      </c>
      <c r="G49" s="289" t="s">
        <v>567</v>
      </c>
      <c r="H49" s="290" t="s">
        <v>568</v>
      </c>
      <c r="I49" s="264" t="s">
        <v>121</v>
      </c>
      <c r="J49" s="268" t="s">
        <v>28</v>
      </c>
      <c r="K49" s="268" t="s">
        <v>29</v>
      </c>
      <c r="L49" s="268" t="s">
        <v>25</v>
      </c>
      <c r="M49" s="271" t="s">
        <v>318</v>
      </c>
      <c r="N49" s="286" t="s">
        <v>569</v>
      </c>
      <c r="O49" s="287" t="s">
        <v>31</v>
      </c>
    </row>
    <row r="50" spans="1:15" s="14" customFormat="1" ht="12.75">
      <c r="A50" s="275">
        <v>13</v>
      </c>
      <c r="B50" s="297" t="s">
        <v>593</v>
      </c>
      <c r="C50" s="275" t="s">
        <v>200</v>
      </c>
      <c r="D50" s="295" t="s">
        <v>594</v>
      </c>
      <c r="E50" s="292" t="s">
        <v>595</v>
      </c>
      <c r="F50" s="292" t="s">
        <v>580</v>
      </c>
      <c r="G50" s="296" t="s">
        <v>596</v>
      </c>
      <c r="H50" s="292" t="s">
        <v>597</v>
      </c>
      <c r="I50" s="264" t="s">
        <v>580</v>
      </c>
      <c r="J50" s="268" t="s">
        <v>28</v>
      </c>
      <c r="K50" s="268" t="s">
        <v>29</v>
      </c>
      <c r="L50" s="268" t="s">
        <v>25</v>
      </c>
      <c r="M50" s="264" t="s">
        <v>598</v>
      </c>
      <c r="N50" s="286" t="s">
        <v>599</v>
      </c>
      <c r="O50" s="287" t="s">
        <v>31</v>
      </c>
    </row>
    <row r="51" spans="1:15" s="14" customFormat="1" ht="12.75">
      <c r="A51" s="275">
        <v>14</v>
      </c>
      <c r="B51" s="297" t="s">
        <v>624</v>
      </c>
      <c r="C51" s="275" t="s">
        <v>200</v>
      </c>
      <c r="D51" s="295" t="s">
        <v>646</v>
      </c>
      <c r="E51" s="292" t="s">
        <v>647</v>
      </c>
      <c r="F51" s="292" t="s">
        <v>121</v>
      </c>
      <c r="G51" s="296" t="s">
        <v>648</v>
      </c>
      <c r="H51" s="292" t="s">
        <v>649</v>
      </c>
      <c r="I51" s="264" t="s">
        <v>121</v>
      </c>
      <c r="J51" s="268" t="s">
        <v>28</v>
      </c>
      <c r="K51" s="268" t="s">
        <v>29</v>
      </c>
      <c r="L51" s="268" t="s">
        <v>25</v>
      </c>
      <c r="M51" s="271" t="s">
        <v>650</v>
      </c>
      <c r="N51" s="308" t="s">
        <v>651</v>
      </c>
      <c r="O51" s="287" t="s">
        <v>31</v>
      </c>
    </row>
    <row r="52" spans="1:15" s="14" customFormat="1" ht="15" customHeight="1">
      <c r="A52" s="275">
        <v>15</v>
      </c>
      <c r="B52" s="303" t="s">
        <v>588</v>
      </c>
      <c r="C52" s="304" t="s">
        <v>200</v>
      </c>
      <c r="D52" s="338" t="s">
        <v>589</v>
      </c>
      <c r="E52" s="327" t="s">
        <v>655</v>
      </c>
      <c r="F52" s="327" t="s">
        <v>121</v>
      </c>
      <c r="G52" s="339" t="s">
        <v>590</v>
      </c>
      <c r="H52" s="327" t="s">
        <v>591</v>
      </c>
      <c r="I52" s="327" t="s">
        <v>121</v>
      </c>
      <c r="J52" s="328" t="s">
        <v>28</v>
      </c>
      <c r="K52" s="328" t="s">
        <v>29</v>
      </c>
      <c r="L52" s="328" t="s">
        <v>25</v>
      </c>
      <c r="M52" s="340" t="s">
        <v>318</v>
      </c>
      <c r="N52" s="341" t="s">
        <v>592</v>
      </c>
      <c r="O52" s="329" t="s">
        <v>31</v>
      </c>
    </row>
    <row r="53" spans="1:15" s="14" customFormat="1" ht="12.75">
      <c r="A53" s="275">
        <v>16</v>
      </c>
      <c r="B53" s="342">
        <v>630</v>
      </c>
      <c r="C53" s="275" t="s">
        <v>200</v>
      </c>
      <c r="D53" s="302" t="s">
        <v>667</v>
      </c>
      <c r="E53" s="302" t="s">
        <v>668</v>
      </c>
      <c r="F53" s="275" t="s">
        <v>580</v>
      </c>
      <c r="G53" s="302" t="s">
        <v>669</v>
      </c>
      <c r="H53" s="302" t="s">
        <v>670</v>
      </c>
      <c r="I53" s="275" t="s">
        <v>580</v>
      </c>
      <c r="J53" s="268" t="s">
        <v>28</v>
      </c>
      <c r="K53" s="268" t="s">
        <v>543</v>
      </c>
      <c r="L53" s="268" t="s">
        <v>25</v>
      </c>
      <c r="M53" s="275" t="s">
        <v>671</v>
      </c>
      <c r="N53" s="302" t="s">
        <v>672</v>
      </c>
      <c r="O53" s="287" t="s">
        <v>31</v>
      </c>
    </row>
    <row r="54" spans="1:15" s="14" customFormat="1" ht="12.75">
      <c r="A54" s="274"/>
      <c r="B54" s="330"/>
      <c r="C54" s="331"/>
      <c r="D54" s="332"/>
      <c r="E54" s="333"/>
      <c r="F54" s="333"/>
      <c r="G54" s="28"/>
      <c r="H54" s="334"/>
      <c r="I54" s="334"/>
      <c r="J54" s="335"/>
      <c r="K54" s="335"/>
      <c r="L54" s="335"/>
      <c r="M54" s="334"/>
      <c r="N54" s="326"/>
      <c r="O54" s="336"/>
    </row>
    <row r="55" spans="1:15" s="14" customFormat="1" ht="12.75" customHeight="1">
      <c r="A55" s="274"/>
      <c r="B55" s="298"/>
      <c r="C55" s="274"/>
      <c r="D55" s="272"/>
      <c r="E55" s="19"/>
      <c r="F55" s="19"/>
      <c r="G55" s="21"/>
      <c r="H55" s="19"/>
      <c r="I55" s="19"/>
      <c r="J55" s="19"/>
      <c r="K55" s="19"/>
      <c r="L55" s="19"/>
      <c r="M55" s="19"/>
      <c r="N55" s="284"/>
      <c r="O55" s="285"/>
    </row>
    <row r="56" spans="1:15" s="14" customFormat="1" ht="12.75" customHeight="1">
      <c r="A56" s="309"/>
      <c r="B56" s="310"/>
      <c r="C56" s="309"/>
      <c r="D56" s="26"/>
      <c r="E56" s="24"/>
      <c r="F56" s="24"/>
      <c r="G56" s="26"/>
      <c r="H56" s="24"/>
      <c r="I56" s="24"/>
      <c r="J56" s="24"/>
      <c r="K56" s="24"/>
      <c r="L56" s="24"/>
      <c r="M56" s="24"/>
      <c r="N56" s="24"/>
      <c r="O56" s="309"/>
    </row>
    <row r="57" spans="1:15" s="14" customFormat="1" ht="12.75" customHeight="1">
      <c r="A57" s="313">
        <v>1</v>
      </c>
      <c r="B57" s="270" t="s">
        <v>630</v>
      </c>
      <c r="C57" s="264" t="s">
        <v>352</v>
      </c>
      <c r="D57" s="265" t="s">
        <v>631</v>
      </c>
      <c r="E57" s="264" t="s">
        <v>632</v>
      </c>
      <c r="F57" s="264" t="s">
        <v>633</v>
      </c>
      <c r="G57" s="265" t="s">
        <v>634</v>
      </c>
      <c r="H57" s="264" t="s">
        <v>635</v>
      </c>
      <c r="I57" s="264" t="s">
        <v>633</v>
      </c>
      <c r="J57" s="268" t="s">
        <v>28</v>
      </c>
      <c r="K57" s="268" t="s">
        <v>29</v>
      </c>
      <c r="L57" s="268" t="s">
        <v>25</v>
      </c>
      <c r="M57" s="264" t="s">
        <v>636</v>
      </c>
      <c r="N57" s="264"/>
      <c r="O57" s="287" t="s">
        <v>31</v>
      </c>
    </row>
    <row r="58" spans="1:15" s="43" customFormat="1" ht="12.75" customHeight="1">
      <c r="A58" s="41"/>
      <c r="B58" s="20"/>
      <c r="C58" s="19"/>
      <c r="D58" s="42"/>
      <c r="E58" s="19"/>
      <c r="F58" s="19"/>
      <c r="G58" s="42"/>
      <c r="H58" s="19"/>
      <c r="I58" s="22"/>
      <c r="J58" s="19"/>
      <c r="K58" s="19"/>
      <c r="L58" s="19"/>
      <c r="M58" s="19"/>
      <c r="N58" s="19"/>
      <c r="O58" s="19"/>
    </row>
    <row r="59" spans="1:15" s="14" customFormat="1" ht="12.75" customHeight="1">
      <c r="A59" s="41"/>
      <c r="B59" s="20"/>
      <c r="C59" s="19"/>
      <c r="D59" s="21"/>
      <c r="E59" s="19"/>
      <c r="F59" s="19"/>
      <c r="G59" s="21"/>
      <c r="H59" s="19"/>
      <c r="I59" s="19"/>
      <c r="J59" s="19"/>
      <c r="K59" s="19"/>
      <c r="L59" s="19"/>
      <c r="M59" s="19"/>
      <c r="N59" s="19"/>
      <c r="O59" s="19"/>
    </row>
    <row r="60" spans="1:15" s="14" customFormat="1" ht="12.75" customHeight="1">
      <c r="A60" s="41"/>
      <c r="B60" s="20"/>
      <c r="C60" s="19"/>
      <c r="D60" s="21"/>
      <c r="E60" s="19"/>
      <c r="F60" s="19"/>
      <c r="G60" s="21"/>
      <c r="H60" s="19"/>
      <c r="I60" s="19"/>
      <c r="J60" s="19"/>
      <c r="K60" s="19"/>
      <c r="L60" s="19"/>
      <c r="M60" s="19"/>
      <c r="N60" s="19"/>
      <c r="O60" s="19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5" ht="12.75" customHeight="1">
      <c r="A62" s="44"/>
      <c r="B62" s="45"/>
      <c r="C62" s="46"/>
      <c r="D62" s="4"/>
      <c r="E62" s="47"/>
      <c r="F62" s="47"/>
      <c r="G62" s="4"/>
      <c r="H62" s="47"/>
      <c r="I62" s="47"/>
      <c r="J62" s="47"/>
      <c r="K62" s="47"/>
      <c r="L62" s="47"/>
      <c r="M62" s="47"/>
      <c r="N62" s="47"/>
      <c r="O62" s="47"/>
    </row>
    <row r="63" spans="1:13" ht="17.25" customHeight="1">
      <c r="A63" s="445" t="s">
        <v>374</v>
      </c>
      <c r="B63" s="445"/>
      <c r="C63" s="445"/>
      <c r="D63" s="445"/>
      <c r="E63" s="445"/>
      <c r="F63" s="445"/>
      <c r="G63" s="445" t="s">
        <v>375</v>
      </c>
      <c r="H63" s="445"/>
      <c r="I63" s="445"/>
      <c r="J63" s="445"/>
      <c r="K63" s="445"/>
      <c r="L63" s="445"/>
      <c r="M63" s="445"/>
    </row>
    <row r="64" spans="2:15" ht="16.5" customHeight="1">
      <c r="B64" s="48"/>
      <c r="C64" s="47"/>
      <c r="D64" s="4"/>
      <c r="E64" s="47"/>
      <c r="F64" s="47"/>
      <c r="G64" s="4"/>
      <c r="H64" s="47"/>
      <c r="I64" s="47"/>
      <c r="J64" s="47"/>
      <c r="K64" s="47"/>
      <c r="L64" s="47"/>
      <c r="M64" s="47"/>
      <c r="N64" s="47"/>
      <c r="O64" s="47"/>
    </row>
    <row r="65" spans="1:12" ht="13.5" customHeight="1">
      <c r="A65" s="446" t="s">
        <v>376</v>
      </c>
      <c r="B65" s="446"/>
      <c r="C65" s="446"/>
      <c r="D65" s="446"/>
      <c r="E65" s="446"/>
      <c r="F65" s="446"/>
      <c r="G65" s="446" t="s">
        <v>377</v>
      </c>
      <c r="H65" s="446"/>
      <c r="I65" s="446"/>
      <c r="J65" s="446"/>
      <c r="K65" s="446"/>
      <c r="L65" s="446"/>
    </row>
  </sheetData>
  <sheetProtection selectLockedCells="1" selectUnlockedCells="1"/>
  <mergeCells count="12">
    <mergeCell ref="A63:F63"/>
    <mergeCell ref="G63:M63"/>
    <mergeCell ref="A65:F65"/>
    <mergeCell ref="G65:L65"/>
    <mergeCell ref="D5:I5"/>
    <mergeCell ref="D6:M6"/>
    <mergeCell ref="D7:M7"/>
    <mergeCell ref="A8:F8"/>
    <mergeCell ref="D1:I1"/>
    <mergeCell ref="D2:I2"/>
    <mergeCell ref="D3:I3"/>
    <mergeCell ref="D4:I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="75" zoomScaleNormal="75" zoomScalePageLayoutView="0" workbookViewId="0" topLeftCell="A1">
      <selection activeCell="E21" sqref="E21"/>
    </sheetView>
  </sheetViews>
  <sheetFormatPr defaultColWidth="11.57421875" defaultRowHeight="12.75"/>
  <cols>
    <col min="1" max="1" width="4.28125" style="160" customWidth="1"/>
    <col min="2" max="2" width="12.421875" style="161" customWidth="1"/>
    <col min="3" max="3" width="31.00390625" style="162" customWidth="1"/>
    <col min="4" max="4" width="21.28125" style="160" customWidth="1"/>
    <col min="5" max="5" width="30.00390625" style="162" customWidth="1"/>
    <col min="6" max="6" width="21.28125" style="160" customWidth="1"/>
    <col min="7" max="7" width="24.421875" style="160" customWidth="1"/>
    <col min="8" max="249" width="11.57421875" style="163" customWidth="1"/>
    <col min="250" max="16384" width="11.57421875" style="164" customWidth="1"/>
  </cols>
  <sheetData>
    <row r="1" spans="1:18" s="167" customFormat="1" ht="21" customHeight="1">
      <c r="A1" s="165"/>
      <c r="B1" s="166"/>
      <c r="C1" s="165"/>
      <c r="D1" s="165"/>
      <c r="E1" s="165"/>
      <c r="F1" s="165"/>
      <c r="G1" s="165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167" customFormat="1" ht="56.25">
      <c r="A2" s="168" t="s">
        <v>6</v>
      </c>
      <c r="B2" s="169" t="s">
        <v>7</v>
      </c>
      <c r="C2" s="168" t="s">
        <v>9</v>
      </c>
      <c r="D2" s="168" t="s">
        <v>11</v>
      </c>
      <c r="E2" s="168" t="s">
        <v>12</v>
      </c>
      <c r="F2" s="168" t="s">
        <v>14</v>
      </c>
      <c r="G2" s="168" t="s">
        <v>18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s="167" customFormat="1" ht="22.5" customHeight="1">
      <c r="A3" s="170"/>
      <c r="B3" s="171"/>
      <c r="C3" s="170"/>
      <c r="D3" s="170"/>
      <c r="E3" s="170"/>
      <c r="F3" s="170"/>
      <c r="G3" s="170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s="175" customFormat="1" ht="22.5" customHeight="1">
      <c r="A4" s="172"/>
      <c r="B4" s="173"/>
      <c r="C4" s="174" t="s">
        <v>435</v>
      </c>
      <c r="D4" s="172"/>
      <c r="E4" s="172"/>
      <c r="F4" s="172"/>
      <c r="G4" s="17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7" ht="22.5" customHeight="1">
      <c r="A5" s="176">
        <v>1</v>
      </c>
      <c r="B5" s="177" t="s">
        <v>21</v>
      </c>
      <c r="C5" s="178" t="s">
        <v>23</v>
      </c>
      <c r="D5" s="176" t="s">
        <v>25</v>
      </c>
      <c r="E5" s="178" t="s">
        <v>26</v>
      </c>
      <c r="F5" s="176" t="s">
        <v>25</v>
      </c>
      <c r="G5" s="179" t="s">
        <v>30</v>
      </c>
    </row>
    <row r="6" spans="1:7" ht="22.5" customHeight="1">
      <c r="A6" s="176">
        <v>2</v>
      </c>
      <c r="B6" s="177" t="s">
        <v>32</v>
      </c>
      <c r="C6" s="178" t="s">
        <v>33</v>
      </c>
      <c r="D6" s="176" t="s">
        <v>35</v>
      </c>
      <c r="E6" s="178" t="s">
        <v>36</v>
      </c>
      <c r="F6" s="176" t="s">
        <v>35</v>
      </c>
      <c r="G6" s="180" t="s">
        <v>41</v>
      </c>
    </row>
    <row r="7" spans="1:7" ht="22.5" customHeight="1">
      <c r="A7" s="176">
        <v>3</v>
      </c>
      <c r="B7" s="177" t="s">
        <v>43</v>
      </c>
      <c r="C7" s="178" t="s">
        <v>44</v>
      </c>
      <c r="D7" s="176" t="s">
        <v>25</v>
      </c>
      <c r="E7" s="178" t="s">
        <v>46</v>
      </c>
      <c r="F7" s="176" t="s">
        <v>25</v>
      </c>
      <c r="G7" s="180" t="s">
        <v>48</v>
      </c>
    </row>
    <row r="8" spans="1:7" ht="22.5" customHeight="1">
      <c r="A8" s="176">
        <v>4</v>
      </c>
      <c r="B8" s="177" t="s">
        <v>49</v>
      </c>
      <c r="C8" s="178" t="s">
        <v>50</v>
      </c>
      <c r="D8" s="176" t="s">
        <v>52</v>
      </c>
      <c r="E8" s="178" t="s">
        <v>53</v>
      </c>
      <c r="F8" s="176" t="s">
        <v>55</v>
      </c>
      <c r="G8" s="180" t="s">
        <v>56</v>
      </c>
    </row>
    <row r="9" spans="1:7" ht="22.5" customHeight="1">
      <c r="A9" s="176">
        <v>5</v>
      </c>
      <c r="B9" s="177" t="s">
        <v>57</v>
      </c>
      <c r="C9" s="178" t="s">
        <v>58</v>
      </c>
      <c r="D9" s="176" t="s">
        <v>60</v>
      </c>
      <c r="E9" s="178" t="s">
        <v>61</v>
      </c>
      <c r="F9" s="176" t="s">
        <v>63</v>
      </c>
      <c r="G9" s="176" t="s">
        <v>318</v>
      </c>
    </row>
    <row r="10" spans="1:7" ht="22.5" customHeight="1">
      <c r="A10" s="176">
        <v>6</v>
      </c>
      <c r="B10" s="177" t="s">
        <v>64</v>
      </c>
      <c r="C10" s="178" t="s">
        <v>65</v>
      </c>
      <c r="D10" s="176" t="s">
        <v>52</v>
      </c>
      <c r="E10" s="178" t="s">
        <v>67</v>
      </c>
      <c r="F10" s="176" t="s">
        <v>52</v>
      </c>
      <c r="G10" s="180" t="s">
        <v>69</v>
      </c>
    </row>
    <row r="11" spans="1:7" ht="22.5" customHeight="1">
      <c r="A11" s="176">
        <v>7</v>
      </c>
      <c r="B11" s="177" t="s">
        <v>71</v>
      </c>
      <c r="C11" s="178" t="s">
        <v>72</v>
      </c>
      <c r="D11" s="176" t="s">
        <v>40</v>
      </c>
      <c r="E11" s="178" t="s">
        <v>74</v>
      </c>
      <c r="F11" s="176" t="s">
        <v>40</v>
      </c>
      <c r="G11" s="180" t="s">
        <v>41</v>
      </c>
    </row>
    <row r="12" spans="1:7" ht="22.5" customHeight="1">
      <c r="A12" s="181"/>
      <c r="B12" s="182"/>
      <c r="C12" s="183"/>
      <c r="D12" s="181"/>
      <c r="E12" s="183"/>
      <c r="F12" s="181"/>
      <c r="G12" s="184"/>
    </row>
    <row r="13" spans="1:18" s="189" customFormat="1" ht="22.5" customHeight="1">
      <c r="A13" s="185"/>
      <c r="B13" s="186"/>
      <c r="C13" s="187" t="s">
        <v>436</v>
      </c>
      <c r="D13" s="185"/>
      <c r="E13" s="188"/>
      <c r="F13" s="185"/>
      <c r="G13" s="185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s="190" customFormat="1" ht="22.5" customHeight="1">
      <c r="A14" s="176">
        <v>1</v>
      </c>
      <c r="B14" s="177" t="s">
        <v>76</v>
      </c>
      <c r="C14" s="178" t="s">
        <v>78</v>
      </c>
      <c r="D14" s="176" t="s">
        <v>40</v>
      </c>
      <c r="E14" s="178" t="s">
        <v>80</v>
      </c>
      <c r="F14" s="176" t="s">
        <v>40</v>
      </c>
      <c r="G14" s="176" t="s">
        <v>82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</row>
    <row r="15" spans="1:18" s="190" customFormat="1" ht="22.5" customHeight="1">
      <c r="A15" s="176">
        <v>2</v>
      </c>
      <c r="B15" s="177" t="s">
        <v>84</v>
      </c>
      <c r="C15" s="178" t="s">
        <v>85</v>
      </c>
      <c r="D15" s="176" t="s">
        <v>87</v>
      </c>
      <c r="E15" s="178" t="s">
        <v>88</v>
      </c>
      <c r="F15" s="176" t="s">
        <v>87</v>
      </c>
      <c r="G15" s="176" t="s">
        <v>90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s="190" customFormat="1" ht="22.5" customHeight="1">
      <c r="A16" s="176">
        <v>3</v>
      </c>
      <c r="B16" s="177" t="s">
        <v>91</v>
      </c>
      <c r="C16" s="178" t="s">
        <v>92</v>
      </c>
      <c r="D16" s="176" t="s">
        <v>52</v>
      </c>
      <c r="E16" s="178" t="s">
        <v>94</v>
      </c>
      <c r="F16" s="176" t="s">
        <v>52</v>
      </c>
      <c r="G16" s="176" t="s">
        <v>96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s="190" customFormat="1" ht="22.5" customHeight="1">
      <c r="A17" s="176">
        <v>4</v>
      </c>
      <c r="B17" s="177" t="s">
        <v>97</v>
      </c>
      <c r="C17" s="178" t="s">
        <v>98</v>
      </c>
      <c r="D17" s="176" t="s">
        <v>52</v>
      </c>
      <c r="E17" s="178" t="s">
        <v>100</v>
      </c>
      <c r="F17" s="176" t="s">
        <v>52</v>
      </c>
      <c r="G17" s="176" t="s">
        <v>102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s="190" customFormat="1" ht="22.5" customHeight="1">
      <c r="A18" s="176">
        <v>5</v>
      </c>
      <c r="B18" s="177" t="s">
        <v>103</v>
      </c>
      <c r="C18" s="191" t="s">
        <v>104</v>
      </c>
      <c r="D18" s="176" t="s">
        <v>106</v>
      </c>
      <c r="E18" s="191" t="s">
        <v>107</v>
      </c>
      <c r="F18" s="176" t="s">
        <v>109</v>
      </c>
      <c r="G18" s="179" t="s">
        <v>110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8" s="190" customFormat="1" ht="22.5" customHeight="1">
      <c r="A19" s="176">
        <v>6</v>
      </c>
      <c r="B19" s="177" t="s">
        <v>111</v>
      </c>
      <c r="C19" s="178" t="s">
        <v>112</v>
      </c>
      <c r="D19" s="176" t="s">
        <v>114</v>
      </c>
      <c r="E19" s="178" t="s">
        <v>115</v>
      </c>
      <c r="F19" s="176" t="s">
        <v>114</v>
      </c>
      <c r="G19" s="176" t="s">
        <v>117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s="190" customFormat="1" ht="22.5" customHeight="1">
      <c r="A20" s="176">
        <v>7</v>
      </c>
      <c r="B20" s="177" t="s">
        <v>118</v>
      </c>
      <c r="C20" s="178" t="s">
        <v>119</v>
      </c>
      <c r="D20" s="176" t="s">
        <v>121</v>
      </c>
      <c r="E20" s="178" t="s">
        <v>122</v>
      </c>
      <c r="F20" s="176" t="s">
        <v>121</v>
      </c>
      <c r="G20" s="176" t="s">
        <v>124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8" s="190" customFormat="1" ht="22.5" customHeight="1">
      <c r="A21" s="176">
        <v>8</v>
      </c>
      <c r="B21" s="177" t="s">
        <v>125</v>
      </c>
      <c r="C21" s="178" t="s">
        <v>126</v>
      </c>
      <c r="D21" s="176" t="s">
        <v>121</v>
      </c>
      <c r="E21" s="178" t="s">
        <v>128</v>
      </c>
      <c r="F21" s="176" t="s">
        <v>121</v>
      </c>
      <c r="G21" s="176" t="s">
        <v>130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s="190" customFormat="1" ht="22.5" customHeight="1">
      <c r="A22" s="181"/>
      <c r="B22" s="182"/>
      <c r="C22" s="183"/>
      <c r="D22" s="181"/>
      <c r="E22" s="183"/>
      <c r="F22" s="181"/>
      <c r="G22" s="181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1:18" s="193" customFormat="1" ht="22.5" customHeight="1">
      <c r="A23" s="185"/>
      <c r="B23" s="186"/>
      <c r="C23" s="192" t="s">
        <v>437</v>
      </c>
      <c r="D23" s="185"/>
      <c r="E23" s="188"/>
      <c r="F23" s="185"/>
      <c r="G23" s="185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</row>
    <row r="24" spans="1:7" ht="22.5" customHeight="1">
      <c r="A24" s="176">
        <v>1</v>
      </c>
      <c r="B24" s="177" t="s">
        <v>131</v>
      </c>
      <c r="C24" s="178" t="s">
        <v>133</v>
      </c>
      <c r="D24" s="176" t="s">
        <v>135</v>
      </c>
      <c r="E24" s="178" t="s">
        <v>136</v>
      </c>
      <c r="F24" s="176" t="s">
        <v>135</v>
      </c>
      <c r="G24" s="179" t="s">
        <v>138</v>
      </c>
    </row>
    <row r="25" spans="1:7" ht="22.5" customHeight="1">
      <c r="A25" s="176">
        <v>2</v>
      </c>
      <c r="B25" s="177" t="s">
        <v>139</v>
      </c>
      <c r="C25" s="178" t="s">
        <v>38</v>
      </c>
      <c r="D25" s="176" t="s">
        <v>40</v>
      </c>
      <c r="E25" s="178" t="s">
        <v>141</v>
      </c>
      <c r="F25" s="176" t="s">
        <v>40</v>
      </c>
      <c r="G25" s="176" t="s">
        <v>143</v>
      </c>
    </row>
    <row r="26" spans="1:7" ht="22.5" customHeight="1">
      <c r="A26" s="176">
        <v>3</v>
      </c>
      <c r="B26" s="177" t="s">
        <v>144</v>
      </c>
      <c r="C26" s="178" t="s">
        <v>145</v>
      </c>
      <c r="D26" s="176" t="s">
        <v>147</v>
      </c>
      <c r="E26" s="178" t="s">
        <v>148</v>
      </c>
      <c r="F26" s="176" t="s">
        <v>150</v>
      </c>
      <c r="G26" s="176" t="s">
        <v>151</v>
      </c>
    </row>
    <row r="27" spans="1:7" ht="22.5" customHeight="1">
      <c r="A27" s="176">
        <v>4</v>
      </c>
      <c r="B27" s="177" t="s">
        <v>152</v>
      </c>
      <c r="C27" s="178" t="s">
        <v>153</v>
      </c>
      <c r="D27" s="176" t="s">
        <v>155</v>
      </c>
      <c r="E27" s="191" t="s">
        <v>156</v>
      </c>
      <c r="F27" s="176" t="s">
        <v>155</v>
      </c>
      <c r="G27" s="179" t="s">
        <v>158</v>
      </c>
    </row>
    <row r="28" spans="1:7" ht="22.5" customHeight="1">
      <c r="A28" s="176">
        <v>5</v>
      </c>
      <c r="B28" s="177" t="s">
        <v>159</v>
      </c>
      <c r="C28" s="178" t="s">
        <v>160</v>
      </c>
      <c r="D28" s="176" t="s">
        <v>52</v>
      </c>
      <c r="E28" s="178" t="s">
        <v>162</v>
      </c>
      <c r="F28" s="176" t="s">
        <v>52</v>
      </c>
      <c r="G28" s="176" t="s">
        <v>82</v>
      </c>
    </row>
    <row r="29" spans="1:7" ht="22.5" customHeight="1">
      <c r="A29" s="181"/>
      <c r="B29" s="182"/>
      <c r="C29" s="183"/>
      <c r="D29" s="181"/>
      <c r="E29" s="183"/>
      <c r="F29" s="181"/>
      <c r="G29" s="181"/>
    </row>
    <row r="30" spans="1:18" s="193" customFormat="1" ht="22.5" customHeight="1">
      <c r="A30" s="185"/>
      <c r="B30" s="186"/>
      <c r="C30" s="192" t="s">
        <v>438</v>
      </c>
      <c r="D30" s="185"/>
      <c r="E30" s="188"/>
      <c r="F30" s="185"/>
      <c r="G30" s="185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7" ht="22.5" customHeight="1">
      <c r="A31" s="176">
        <v>1</v>
      </c>
      <c r="B31" s="194" t="s">
        <v>164</v>
      </c>
      <c r="C31" s="178" t="s">
        <v>166</v>
      </c>
      <c r="D31" s="176" t="s">
        <v>168</v>
      </c>
      <c r="E31" s="178" t="s">
        <v>169</v>
      </c>
      <c r="F31" s="176" t="s">
        <v>52</v>
      </c>
      <c r="G31" s="176" t="s">
        <v>171</v>
      </c>
    </row>
    <row r="32" spans="1:7" ht="22.5" customHeight="1">
      <c r="A32" s="176">
        <v>2</v>
      </c>
      <c r="B32" s="194">
        <v>605</v>
      </c>
      <c r="C32" s="178" t="s">
        <v>172</v>
      </c>
      <c r="D32" s="176" t="s">
        <v>52</v>
      </c>
      <c r="E32" s="178" t="s">
        <v>174</v>
      </c>
      <c r="F32" s="176" t="s">
        <v>52</v>
      </c>
      <c r="G32" s="176" t="s">
        <v>176</v>
      </c>
    </row>
    <row r="33" spans="1:18" s="167" customFormat="1" ht="22.5" customHeight="1">
      <c r="A33" s="176">
        <v>3</v>
      </c>
      <c r="B33" s="194">
        <v>606</v>
      </c>
      <c r="C33" s="178" t="s">
        <v>177</v>
      </c>
      <c r="D33" s="176" t="s">
        <v>40</v>
      </c>
      <c r="E33" s="178" t="s">
        <v>179</v>
      </c>
      <c r="F33" s="176" t="s">
        <v>40</v>
      </c>
      <c r="G33" s="176" t="s">
        <v>181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s="195" customFormat="1" ht="22.5" customHeight="1">
      <c r="A34" s="176">
        <v>4</v>
      </c>
      <c r="B34" s="194">
        <v>610</v>
      </c>
      <c r="C34" s="178" t="s">
        <v>182</v>
      </c>
      <c r="D34" s="176" t="s">
        <v>121</v>
      </c>
      <c r="E34" s="178" t="s">
        <v>184</v>
      </c>
      <c r="F34" s="176" t="s">
        <v>121</v>
      </c>
      <c r="G34" s="176" t="s">
        <v>186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8" s="195" customFormat="1" ht="22.5" customHeight="1">
      <c r="A35" s="176">
        <v>5</v>
      </c>
      <c r="B35" s="194">
        <v>611</v>
      </c>
      <c r="C35" s="178" t="s">
        <v>187</v>
      </c>
      <c r="D35" s="176" t="s">
        <v>189</v>
      </c>
      <c r="E35" s="178" t="s">
        <v>190</v>
      </c>
      <c r="F35" s="176" t="s">
        <v>25</v>
      </c>
      <c r="G35" s="180" t="s">
        <v>192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s="195" customFormat="1" ht="22.5" customHeight="1">
      <c r="A36" s="176">
        <v>6</v>
      </c>
      <c r="B36" s="194">
        <v>616</v>
      </c>
      <c r="C36" s="178" t="s">
        <v>193</v>
      </c>
      <c r="D36" s="176" t="s">
        <v>150</v>
      </c>
      <c r="E36" s="178" t="s">
        <v>195</v>
      </c>
      <c r="F36" s="176" t="s">
        <v>150</v>
      </c>
      <c r="G36" s="180" t="s">
        <v>197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18" s="195" customFormat="1" ht="22.5" customHeight="1">
      <c r="A37" s="181"/>
      <c r="B37" s="196"/>
      <c r="C37" s="183"/>
      <c r="D37" s="181"/>
      <c r="E37" s="183"/>
      <c r="F37" s="181"/>
      <c r="G37" s="184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</row>
    <row r="38" spans="1:18" s="193" customFormat="1" ht="22.5" customHeight="1">
      <c r="A38" s="185"/>
      <c r="B38" s="186"/>
      <c r="C38" s="192" t="s">
        <v>439</v>
      </c>
      <c r="D38" s="185"/>
      <c r="E38" s="188"/>
      <c r="F38" s="185"/>
      <c r="G38" s="185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:7" ht="22.5" customHeight="1">
      <c r="A39" s="176">
        <v>1</v>
      </c>
      <c r="B39" s="177" t="s">
        <v>205</v>
      </c>
      <c r="C39" s="178" t="s">
        <v>206</v>
      </c>
      <c r="D39" s="176" t="s">
        <v>40</v>
      </c>
      <c r="E39" s="178" t="s">
        <v>208</v>
      </c>
      <c r="F39" s="176" t="s">
        <v>40</v>
      </c>
      <c r="G39" s="176" t="s">
        <v>210</v>
      </c>
    </row>
    <row r="40" spans="1:7" ht="22.5" customHeight="1">
      <c r="A40" s="176">
        <v>2</v>
      </c>
      <c r="B40" s="177" t="s">
        <v>218</v>
      </c>
      <c r="C40" s="178" t="s">
        <v>219</v>
      </c>
      <c r="D40" s="176" t="s">
        <v>52</v>
      </c>
      <c r="E40" s="178" t="s">
        <v>221</v>
      </c>
      <c r="F40" s="176" t="s">
        <v>52</v>
      </c>
      <c r="G40" s="180" t="s">
        <v>223</v>
      </c>
    </row>
    <row r="41" spans="1:7" ht="22.5" customHeight="1">
      <c r="A41" s="176">
        <v>3</v>
      </c>
      <c r="B41" s="177" t="s">
        <v>211</v>
      </c>
      <c r="C41" s="178" t="s">
        <v>212</v>
      </c>
      <c r="D41" s="179" t="s">
        <v>214</v>
      </c>
      <c r="E41" s="178" t="s">
        <v>215</v>
      </c>
      <c r="F41" s="179" t="s">
        <v>214</v>
      </c>
      <c r="G41" s="179" t="s">
        <v>217</v>
      </c>
    </row>
    <row r="42" spans="1:7" ht="22.5" customHeight="1">
      <c r="A42" s="176">
        <v>4</v>
      </c>
      <c r="B42" s="177" t="s">
        <v>224</v>
      </c>
      <c r="C42" s="178" t="s">
        <v>225</v>
      </c>
      <c r="D42" s="176" t="s">
        <v>40</v>
      </c>
      <c r="E42" s="197" t="s">
        <v>227</v>
      </c>
      <c r="F42" s="176" t="s">
        <v>40</v>
      </c>
      <c r="G42" s="176" t="s">
        <v>229</v>
      </c>
    </row>
    <row r="43" spans="1:7" ht="22.5" customHeight="1">
      <c r="A43" s="176">
        <v>5</v>
      </c>
      <c r="B43" s="177" t="s">
        <v>234</v>
      </c>
      <c r="C43" s="178" t="s">
        <v>235</v>
      </c>
      <c r="D43" s="176" t="s">
        <v>40</v>
      </c>
      <c r="E43" s="178" t="s">
        <v>237</v>
      </c>
      <c r="F43" s="176" t="s">
        <v>40</v>
      </c>
      <c r="G43" s="176" t="s">
        <v>239</v>
      </c>
    </row>
    <row r="44" spans="1:7" ht="22.5" customHeight="1">
      <c r="A44" s="176">
        <v>6</v>
      </c>
      <c r="B44" s="177" t="s">
        <v>244</v>
      </c>
      <c r="C44" s="178" t="s">
        <v>245</v>
      </c>
      <c r="D44" s="176" t="s">
        <v>168</v>
      </c>
      <c r="E44" s="178" t="s">
        <v>247</v>
      </c>
      <c r="F44" s="176" t="s">
        <v>249</v>
      </c>
      <c r="G44" s="180" t="s">
        <v>250</v>
      </c>
    </row>
    <row r="45" spans="1:7" ht="22.5" customHeight="1">
      <c r="A45" s="176">
        <v>7</v>
      </c>
      <c r="B45" s="177" t="s">
        <v>251</v>
      </c>
      <c r="C45" s="178" t="s">
        <v>252</v>
      </c>
      <c r="D45" s="176" t="s">
        <v>52</v>
      </c>
      <c r="E45" s="178" t="s">
        <v>254</v>
      </c>
      <c r="F45" s="176" t="s">
        <v>52</v>
      </c>
      <c r="G45" s="176" t="s">
        <v>256</v>
      </c>
    </row>
    <row r="46" spans="1:18" s="198" customFormat="1" ht="22.5" customHeight="1">
      <c r="A46" s="176">
        <v>8</v>
      </c>
      <c r="B46" s="177" t="s">
        <v>261</v>
      </c>
      <c r="C46" s="178" t="s">
        <v>262</v>
      </c>
      <c r="D46" s="176" t="s">
        <v>264</v>
      </c>
      <c r="E46" s="178" t="s">
        <v>265</v>
      </c>
      <c r="F46" s="176" t="s">
        <v>264</v>
      </c>
      <c r="G46" s="180" t="s">
        <v>267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</row>
    <row r="47" spans="1:7" ht="22.5" customHeight="1">
      <c r="A47" s="176">
        <v>9</v>
      </c>
      <c r="B47" s="177" t="s">
        <v>270</v>
      </c>
      <c r="C47" s="178" t="s">
        <v>271</v>
      </c>
      <c r="D47" s="176" t="s">
        <v>35</v>
      </c>
      <c r="E47" s="178" t="s">
        <v>273</v>
      </c>
      <c r="F47" s="176" t="s">
        <v>35</v>
      </c>
      <c r="G47" s="179" t="s">
        <v>275</v>
      </c>
    </row>
    <row r="48" spans="1:7" ht="22.5" customHeight="1">
      <c r="A48" s="176">
        <v>10</v>
      </c>
      <c r="B48" s="177" t="s">
        <v>278</v>
      </c>
      <c r="C48" s="191" t="s">
        <v>279</v>
      </c>
      <c r="D48" s="176" t="s">
        <v>168</v>
      </c>
      <c r="E48" s="191" t="s">
        <v>281</v>
      </c>
      <c r="F48" s="176" t="s">
        <v>168</v>
      </c>
      <c r="G48" s="179" t="s">
        <v>283</v>
      </c>
    </row>
    <row r="49" spans="1:7" ht="22.5" customHeight="1">
      <c r="A49" s="176">
        <v>11</v>
      </c>
      <c r="B49" s="177" t="s">
        <v>284</v>
      </c>
      <c r="C49" s="191" t="s">
        <v>285</v>
      </c>
      <c r="D49" s="176" t="s">
        <v>25</v>
      </c>
      <c r="E49" s="191" t="s">
        <v>287</v>
      </c>
      <c r="F49" s="176" t="s">
        <v>25</v>
      </c>
      <c r="G49" s="176" t="s">
        <v>289</v>
      </c>
    </row>
    <row r="50" spans="1:7" ht="22.5" customHeight="1">
      <c r="A50" s="176">
        <v>12</v>
      </c>
      <c r="B50" s="177" t="s">
        <v>290</v>
      </c>
      <c r="C50" s="178" t="s">
        <v>291</v>
      </c>
      <c r="D50" s="176" t="s">
        <v>293</v>
      </c>
      <c r="E50" s="178" t="s">
        <v>294</v>
      </c>
      <c r="F50" s="176" t="s">
        <v>25</v>
      </c>
      <c r="G50" s="176" t="s">
        <v>110</v>
      </c>
    </row>
    <row r="51" spans="1:7" ht="22.5" customHeight="1">
      <c r="A51" s="176">
        <v>13</v>
      </c>
      <c r="B51" s="177" t="s">
        <v>298</v>
      </c>
      <c r="C51" s="178" t="s">
        <v>299</v>
      </c>
      <c r="D51" s="179" t="s">
        <v>25</v>
      </c>
      <c r="E51" s="178" t="s">
        <v>301</v>
      </c>
      <c r="F51" s="179" t="s">
        <v>25</v>
      </c>
      <c r="G51" s="179" t="s">
        <v>304</v>
      </c>
    </row>
    <row r="52" spans="1:7" ht="22.5" customHeight="1">
      <c r="A52" s="176">
        <v>14</v>
      </c>
      <c r="B52" s="177" t="s">
        <v>306</v>
      </c>
      <c r="C52" s="178" t="s">
        <v>307</v>
      </c>
      <c r="D52" s="176" t="s">
        <v>40</v>
      </c>
      <c r="E52" s="178" t="s">
        <v>309</v>
      </c>
      <c r="F52" s="176" t="s">
        <v>40</v>
      </c>
      <c r="G52" s="176" t="s">
        <v>82</v>
      </c>
    </row>
    <row r="53" spans="1:7" ht="22.5" customHeight="1">
      <c r="A53" s="176">
        <v>15</v>
      </c>
      <c r="B53" s="177" t="s">
        <v>313</v>
      </c>
      <c r="C53" s="178" t="s">
        <v>314</v>
      </c>
      <c r="D53" s="176" t="s">
        <v>25</v>
      </c>
      <c r="E53" s="178" t="s">
        <v>316</v>
      </c>
      <c r="F53" s="176" t="s">
        <v>25</v>
      </c>
      <c r="G53" s="176" t="s">
        <v>318</v>
      </c>
    </row>
    <row r="54" spans="1:7" ht="22.5" customHeight="1">
      <c r="A54" s="176">
        <v>16</v>
      </c>
      <c r="B54" s="177" t="s">
        <v>320</v>
      </c>
      <c r="C54" s="178" t="s">
        <v>321</v>
      </c>
      <c r="D54" s="176" t="s">
        <v>25</v>
      </c>
      <c r="E54" s="178" t="s">
        <v>323</v>
      </c>
      <c r="F54" s="176" t="s">
        <v>25</v>
      </c>
      <c r="G54" s="176" t="s">
        <v>318</v>
      </c>
    </row>
    <row r="55" spans="1:7" ht="22.5" customHeight="1">
      <c r="A55" s="176">
        <v>17</v>
      </c>
      <c r="B55" s="177" t="s">
        <v>394</v>
      </c>
      <c r="C55" s="178" t="s">
        <v>201</v>
      </c>
      <c r="D55" s="176" t="s">
        <v>25</v>
      </c>
      <c r="E55" s="178" t="s">
        <v>203</v>
      </c>
      <c r="F55" s="176" t="s">
        <v>25</v>
      </c>
      <c r="G55" s="176" t="s">
        <v>117</v>
      </c>
    </row>
    <row r="56" spans="1:7" ht="22.5" customHeight="1">
      <c r="A56" s="176">
        <v>18</v>
      </c>
      <c r="B56" s="177" t="s">
        <v>327</v>
      </c>
      <c r="C56" s="178" t="s">
        <v>328</v>
      </c>
      <c r="D56" s="179" t="s">
        <v>25</v>
      </c>
      <c r="E56" s="178" t="s">
        <v>330</v>
      </c>
      <c r="F56" s="179" t="s">
        <v>25</v>
      </c>
      <c r="G56" s="179" t="s">
        <v>318</v>
      </c>
    </row>
    <row r="57" spans="1:256" s="203" customFormat="1" ht="22.5" customHeight="1">
      <c r="A57" s="199">
        <v>19</v>
      </c>
      <c r="B57" s="200" t="s">
        <v>334</v>
      </c>
      <c r="C57" s="201" t="s">
        <v>335</v>
      </c>
      <c r="D57" s="202" t="s">
        <v>60</v>
      </c>
      <c r="E57" s="201" t="s">
        <v>337</v>
      </c>
      <c r="F57" s="202" t="s">
        <v>60</v>
      </c>
      <c r="G57" s="202" t="s">
        <v>318</v>
      </c>
      <c r="IP57" s="72"/>
      <c r="IQ57" s="72"/>
      <c r="IR57" s="72"/>
      <c r="IS57" s="72"/>
      <c r="IT57" s="72"/>
      <c r="IU57" s="72"/>
      <c r="IV57" s="72"/>
    </row>
    <row r="58" spans="1:7" ht="22.5" customHeight="1">
      <c r="A58" s="176">
        <v>20</v>
      </c>
      <c r="B58" s="177" t="s">
        <v>339</v>
      </c>
      <c r="C58" s="178" t="s">
        <v>340</v>
      </c>
      <c r="D58" s="176" t="s">
        <v>135</v>
      </c>
      <c r="E58" s="178" t="s">
        <v>342</v>
      </c>
      <c r="F58" s="176" t="s">
        <v>135</v>
      </c>
      <c r="G58" s="176" t="s">
        <v>344</v>
      </c>
    </row>
    <row r="59" spans="1:7" ht="22.5" customHeight="1">
      <c r="A59" s="176">
        <v>21</v>
      </c>
      <c r="B59" s="177" t="s">
        <v>345</v>
      </c>
      <c r="C59" s="178" t="s">
        <v>346</v>
      </c>
      <c r="D59" s="176" t="s">
        <v>25</v>
      </c>
      <c r="E59" s="178" t="s">
        <v>348</v>
      </c>
      <c r="F59" s="176" t="s">
        <v>25</v>
      </c>
      <c r="G59" s="176" t="s">
        <v>318</v>
      </c>
    </row>
    <row r="60" spans="1:7" ht="22.5" customHeight="1">
      <c r="A60" s="181"/>
      <c r="B60" s="182"/>
      <c r="C60" s="183"/>
      <c r="D60" s="181"/>
      <c r="E60" s="183"/>
      <c r="F60" s="181"/>
      <c r="G60" s="181"/>
    </row>
    <row r="61" spans="1:7" ht="22.5" customHeight="1">
      <c r="A61" s="185"/>
      <c r="B61" s="204"/>
      <c r="C61" s="187" t="s">
        <v>440</v>
      </c>
      <c r="D61" s="185"/>
      <c r="E61" s="188"/>
      <c r="F61" s="185"/>
      <c r="G61" s="185"/>
    </row>
    <row r="62" spans="1:7" ht="22.5" customHeight="1">
      <c r="A62" s="205">
        <v>1</v>
      </c>
      <c r="B62" s="177">
        <v>1</v>
      </c>
      <c r="C62" s="178" t="s">
        <v>353</v>
      </c>
      <c r="D62" s="176" t="s">
        <v>25</v>
      </c>
      <c r="E62" s="178" t="s">
        <v>355</v>
      </c>
      <c r="F62" s="176" t="s">
        <v>25</v>
      </c>
      <c r="G62" s="176" t="s">
        <v>357</v>
      </c>
    </row>
    <row r="63" spans="1:7" s="207" customFormat="1" ht="22.5" customHeight="1">
      <c r="A63" s="205">
        <v>2</v>
      </c>
      <c r="B63" s="177">
        <v>2</v>
      </c>
      <c r="C63" s="206" t="s">
        <v>358</v>
      </c>
      <c r="D63" s="176" t="s">
        <v>25</v>
      </c>
      <c r="E63" s="206" t="s">
        <v>360</v>
      </c>
      <c r="F63" s="179" t="s">
        <v>150</v>
      </c>
      <c r="G63" s="176" t="s">
        <v>362</v>
      </c>
    </row>
    <row r="64" spans="1:7" ht="22.5" customHeight="1">
      <c r="A64" s="205">
        <v>3</v>
      </c>
      <c r="B64" s="177">
        <v>5</v>
      </c>
      <c r="C64" s="178" t="s">
        <v>363</v>
      </c>
      <c r="D64" s="176" t="s">
        <v>365</v>
      </c>
      <c r="E64" s="178" t="s">
        <v>366</v>
      </c>
      <c r="F64" s="176" t="s">
        <v>365</v>
      </c>
      <c r="G64" s="176" t="s">
        <v>368</v>
      </c>
    </row>
    <row r="65" spans="1:7" ht="22.5" customHeight="1">
      <c r="A65" s="205">
        <v>4</v>
      </c>
      <c r="B65" s="177">
        <v>7</v>
      </c>
      <c r="C65" s="178" t="s">
        <v>369</v>
      </c>
      <c r="D65" s="176" t="s">
        <v>25</v>
      </c>
      <c r="E65" s="178" t="s">
        <v>371</v>
      </c>
      <c r="F65" s="176" t="s">
        <v>25</v>
      </c>
      <c r="G65" s="176" t="s">
        <v>373</v>
      </c>
    </row>
    <row r="66" spans="1:248" ht="12.75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</row>
  </sheetData>
  <sheetProtection selectLockedCells="1" selectUnlockedCells="1"/>
  <printOptions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G53" sqref="G53:M53"/>
    </sheetView>
  </sheetViews>
  <sheetFormatPr defaultColWidth="9.140625" defaultRowHeight="12.75"/>
  <cols>
    <col min="1" max="1" width="3.57421875" style="0" bestFit="1" customWidth="1"/>
    <col min="2" max="2" width="5.421875" style="0" bestFit="1" customWidth="1"/>
    <col min="3" max="3" width="11.8515625" style="0" customWidth="1"/>
    <col min="4" max="4" width="21.421875" style="0" bestFit="1" customWidth="1"/>
    <col min="5" max="5" width="15.7109375" style="0" customWidth="1"/>
    <col min="6" max="6" width="15.28125" style="0" bestFit="1" customWidth="1"/>
    <col min="7" max="7" width="24.7109375" style="0" bestFit="1" customWidth="1"/>
    <col min="8" max="8" width="15.57421875" style="0" customWidth="1"/>
    <col min="9" max="9" width="15.28125" style="0" bestFit="1" customWidth="1"/>
    <col min="10" max="10" width="16.28125" style="0" customWidth="1"/>
    <col min="11" max="11" width="16.7109375" style="0" customWidth="1"/>
    <col min="12" max="12" width="13.421875" style="0" customWidth="1"/>
    <col min="13" max="13" width="19.28125" style="0" bestFit="1" customWidth="1"/>
    <col min="14" max="14" width="24.57421875" style="0" bestFit="1" customWidth="1"/>
    <col min="15" max="15" width="8.7109375" style="0" bestFit="1" customWidth="1"/>
  </cols>
  <sheetData>
    <row r="1" spans="1:15" ht="15.75">
      <c r="A1" s="5"/>
      <c r="B1" s="6"/>
      <c r="C1" s="5"/>
      <c r="D1" s="439" t="s">
        <v>0</v>
      </c>
      <c r="E1" s="439"/>
      <c r="F1" s="439"/>
      <c r="G1" s="439"/>
      <c r="H1" s="439"/>
      <c r="I1" s="439"/>
      <c r="J1" s="7"/>
      <c r="K1" s="7"/>
      <c r="L1" s="7"/>
      <c r="M1" s="5"/>
      <c r="N1" s="5"/>
      <c r="O1" s="5"/>
    </row>
    <row r="2" spans="1:15" ht="15.75">
      <c r="A2" s="5"/>
      <c r="B2" s="6"/>
      <c r="C2" s="5"/>
      <c r="D2" s="343" t="s">
        <v>673</v>
      </c>
      <c r="E2" s="343"/>
      <c r="F2" s="343"/>
      <c r="G2" s="343"/>
      <c r="H2" s="343"/>
      <c r="I2" s="343"/>
      <c r="J2" s="7"/>
      <c r="K2" s="7"/>
      <c r="L2" s="7"/>
      <c r="M2" s="5"/>
      <c r="N2" s="5"/>
      <c r="O2" s="5"/>
    </row>
    <row r="3" spans="1:15" ht="15">
      <c r="A3" s="5"/>
      <c r="B3" s="6"/>
      <c r="C3" s="5"/>
      <c r="D3" s="440" t="s">
        <v>460</v>
      </c>
      <c r="E3" s="440"/>
      <c r="F3" s="440"/>
      <c r="G3" s="440"/>
      <c r="H3" s="440"/>
      <c r="I3" s="440"/>
      <c r="J3" s="9"/>
      <c r="K3" s="9"/>
      <c r="L3" s="9"/>
      <c r="M3" s="5"/>
      <c r="N3" s="5"/>
      <c r="O3" s="5"/>
    </row>
    <row r="4" spans="1:15" ht="15">
      <c r="A4" s="5"/>
      <c r="B4" s="6"/>
      <c r="C4" s="5"/>
      <c r="D4" s="440" t="s">
        <v>461</v>
      </c>
      <c r="E4" s="440"/>
      <c r="F4" s="440"/>
      <c r="G4" s="440"/>
      <c r="H4" s="440"/>
      <c r="I4" s="440"/>
      <c r="J4" s="9"/>
      <c r="K4" s="9"/>
      <c r="L4" s="9"/>
      <c r="M4" s="5"/>
      <c r="N4" s="5"/>
      <c r="O4" s="5"/>
    </row>
    <row r="5" spans="1:15" ht="15.75">
      <c r="A5" s="5"/>
      <c r="B5" s="6"/>
      <c r="C5" s="5"/>
      <c r="D5" s="441" t="s">
        <v>462</v>
      </c>
      <c r="E5" s="442"/>
      <c r="F5" s="442"/>
      <c r="G5" s="442"/>
      <c r="H5" s="442"/>
      <c r="I5" s="442"/>
      <c r="J5" s="10"/>
      <c r="K5" s="7"/>
      <c r="L5" s="7"/>
      <c r="M5" s="5"/>
      <c r="N5" s="5"/>
      <c r="O5" s="5"/>
    </row>
    <row r="6" spans="1:15" ht="15.75">
      <c r="A6" s="5"/>
      <c r="B6" s="6"/>
      <c r="C6" s="5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5"/>
      <c r="O6" s="5"/>
    </row>
    <row r="7" spans="1:15" ht="15">
      <c r="A7" s="1"/>
      <c r="B7" s="2"/>
      <c r="C7" s="1"/>
      <c r="D7" s="503" t="s">
        <v>5</v>
      </c>
      <c r="E7" s="503"/>
      <c r="F7" s="503"/>
      <c r="G7" s="503"/>
      <c r="H7" s="503"/>
      <c r="I7" s="503"/>
      <c r="J7" s="503"/>
      <c r="K7" s="503"/>
      <c r="L7" s="503"/>
      <c r="M7" s="503"/>
      <c r="N7" s="5"/>
      <c r="O7" s="5"/>
    </row>
    <row r="8" spans="1:15" ht="12.75">
      <c r="A8" s="444" t="s">
        <v>674</v>
      </c>
      <c r="B8" s="444"/>
      <c r="C8" s="444"/>
      <c r="D8" s="444"/>
      <c r="E8" s="444"/>
      <c r="F8" s="444"/>
      <c r="G8" s="11"/>
      <c r="H8" s="5"/>
      <c r="I8" s="5"/>
      <c r="J8" s="5"/>
      <c r="K8" s="5"/>
      <c r="L8" s="5"/>
      <c r="M8" s="5"/>
      <c r="N8" s="5"/>
      <c r="O8" s="5"/>
    </row>
    <row r="9" spans="1:15" ht="38.25">
      <c r="A9" s="12" t="s">
        <v>6</v>
      </c>
      <c r="B9" s="13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2" t="s">
        <v>20</v>
      </c>
    </row>
    <row r="10" spans="1:15" ht="12.7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>
      <c r="A11" s="344">
        <v>1</v>
      </c>
      <c r="B11" s="395" t="s">
        <v>21</v>
      </c>
      <c r="C11" s="344" t="s">
        <v>22</v>
      </c>
      <c r="D11" s="345" t="s">
        <v>471</v>
      </c>
      <c r="E11" s="346" t="s">
        <v>637</v>
      </c>
      <c r="F11" s="347" t="s">
        <v>472</v>
      </c>
      <c r="G11" s="348" t="s">
        <v>474</v>
      </c>
      <c r="H11" s="349" t="s">
        <v>638</v>
      </c>
      <c r="I11" s="350" t="s">
        <v>472</v>
      </c>
      <c r="J11" s="351" t="s">
        <v>28</v>
      </c>
      <c r="K11" s="351" t="s">
        <v>29</v>
      </c>
      <c r="L11" s="351" t="s">
        <v>25</v>
      </c>
      <c r="M11" s="352" t="s">
        <v>176</v>
      </c>
      <c r="N11" s="344" t="s">
        <v>473</v>
      </c>
      <c r="O11" s="353" t="s">
        <v>31</v>
      </c>
    </row>
    <row r="12" spans="1:15" ht="15.75">
      <c r="A12" s="344">
        <v>2</v>
      </c>
      <c r="B12" s="395" t="s">
        <v>520</v>
      </c>
      <c r="C12" s="344" t="s">
        <v>22</v>
      </c>
      <c r="D12" s="345" t="s">
        <v>521</v>
      </c>
      <c r="E12" s="354" t="s">
        <v>475</v>
      </c>
      <c r="F12" s="344" t="s">
        <v>121</v>
      </c>
      <c r="G12" s="355" t="s">
        <v>522</v>
      </c>
      <c r="H12" s="354" t="s">
        <v>476</v>
      </c>
      <c r="I12" s="344" t="s">
        <v>121</v>
      </c>
      <c r="J12" s="351" t="s">
        <v>28</v>
      </c>
      <c r="K12" s="351" t="s">
        <v>29</v>
      </c>
      <c r="L12" s="351" t="s">
        <v>25</v>
      </c>
      <c r="M12" s="344" t="s">
        <v>223</v>
      </c>
      <c r="N12" s="344" t="s">
        <v>477</v>
      </c>
      <c r="O12" s="353" t="s">
        <v>31</v>
      </c>
    </row>
    <row r="13" spans="1:15" ht="15.75">
      <c r="A13" s="344">
        <v>3</v>
      </c>
      <c r="B13" s="395" t="s">
        <v>639</v>
      </c>
      <c r="C13" s="344" t="s">
        <v>22</v>
      </c>
      <c r="D13" s="345" t="s">
        <v>640</v>
      </c>
      <c r="E13" s="344" t="s">
        <v>641</v>
      </c>
      <c r="F13" s="344" t="s">
        <v>580</v>
      </c>
      <c r="G13" s="345" t="s">
        <v>642</v>
      </c>
      <c r="H13" s="344" t="s">
        <v>643</v>
      </c>
      <c r="I13" s="344" t="s">
        <v>580</v>
      </c>
      <c r="J13" s="351" t="s">
        <v>28</v>
      </c>
      <c r="K13" s="351" t="s">
        <v>29</v>
      </c>
      <c r="L13" s="351" t="s">
        <v>25</v>
      </c>
      <c r="M13" s="352" t="s">
        <v>644</v>
      </c>
      <c r="N13" s="344" t="s">
        <v>645</v>
      </c>
      <c r="O13" s="353" t="s">
        <v>31</v>
      </c>
    </row>
    <row r="14" spans="1:15" ht="15.75">
      <c r="A14" s="344">
        <v>4</v>
      </c>
      <c r="B14" s="395" t="s">
        <v>49</v>
      </c>
      <c r="C14" s="344" t="s">
        <v>22</v>
      </c>
      <c r="D14" s="345" t="s">
        <v>523</v>
      </c>
      <c r="E14" s="344" t="s">
        <v>524</v>
      </c>
      <c r="F14" s="344" t="s">
        <v>525</v>
      </c>
      <c r="G14" s="345" t="s">
        <v>526</v>
      </c>
      <c r="H14" s="344" t="s">
        <v>527</v>
      </c>
      <c r="I14" s="344" t="s">
        <v>528</v>
      </c>
      <c r="J14" s="351" t="s">
        <v>28</v>
      </c>
      <c r="K14" s="351" t="s">
        <v>29</v>
      </c>
      <c r="L14" s="351" t="s">
        <v>25</v>
      </c>
      <c r="M14" s="352" t="s">
        <v>529</v>
      </c>
      <c r="N14" s="344" t="s">
        <v>530</v>
      </c>
      <c r="O14" s="353" t="s">
        <v>31</v>
      </c>
    </row>
    <row r="15" spans="1:15" ht="15.75">
      <c r="A15" s="405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</row>
    <row r="16" spans="1:15" ht="15.75">
      <c r="A16" s="344">
        <v>1</v>
      </c>
      <c r="B16" s="395" t="s">
        <v>535</v>
      </c>
      <c r="C16" s="344" t="s">
        <v>77</v>
      </c>
      <c r="D16" s="345" t="s">
        <v>478</v>
      </c>
      <c r="E16" s="344" t="s">
        <v>536</v>
      </c>
      <c r="F16" s="347" t="s">
        <v>472</v>
      </c>
      <c r="G16" s="345" t="s">
        <v>479</v>
      </c>
      <c r="H16" s="344" t="s">
        <v>537</v>
      </c>
      <c r="I16" s="347" t="s">
        <v>472</v>
      </c>
      <c r="J16" s="351" t="s">
        <v>28</v>
      </c>
      <c r="K16" s="351" t="s">
        <v>29</v>
      </c>
      <c r="L16" s="351" t="s">
        <v>25</v>
      </c>
      <c r="M16" s="344" t="s">
        <v>117</v>
      </c>
      <c r="N16" s="344" t="s">
        <v>480</v>
      </c>
      <c r="O16" s="353" t="s">
        <v>31</v>
      </c>
    </row>
    <row r="17" spans="1:15" ht="15.75">
      <c r="A17" s="344">
        <v>2</v>
      </c>
      <c r="B17" s="395" t="s">
        <v>76</v>
      </c>
      <c r="C17" s="344" t="s">
        <v>77</v>
      </c>
      <c r="D17" s="345" t="s">
        <v>78</v>
      </c>
      <c r="E17" s="344" t="s">
        <v>79</v>
      </c>
      <c r="F17" s="344" t="s">
        <v>40</v>
      </c>
      <c r="G17" s="345" t="s">
        <v>80</v>
      </c>
      <c r="H17" s="344" t="s">
        <v>81</v>
      </c>
      <c r="I17" s="344" t="s">
        <v>40</v>
      </c>
      <c r="J17" s="344" t="s">
        <v>38</v>
      </c>
      <c r="K17" s="344" t="s">
        <v>39</v>
      </c>
      <c r="L17" s="344" t="s">
        <v>40</v>
      </c>
      <c r="M17" s="344" t="s">
        <v>82</v>
      </c>
      <c r="N17" s="344" t="s">
        <v>83</v>
      </c>
      <c r="O17" s="353" t="s">
        <v>31</v>
      </c>
    </row>
    <row r="18" spans="1:15" ht="15.75">
      <c r="A18" s="344">
        <v>3</v>
      </c>
      <c r="B18" s="395" t="s">
        <v>84</v>
      </c>
      <c r="C18" s="344" t="s">
        <v>77</v>
      </c>
      <c r="D18" s="356" t="s">
        <v>533</v>
      </c>
      <c r="E18" s="357" t="s">
        <v>531</v>
      </c>
      <c r="F18" s="344" t="s">
        <v>481</v>
      </c>
      <c r="G18" s="356" t="s">
        <v>534</v>
      </c>
      <c r="H18" s="357" t="s">
        <v>532</v>
      </c>
      <c r="I18" s="344" t="s">
        <v>481</v>
      </c>
      <c r="J18" s="351" t="s">
        <v>28</v>
      </c>
      <c r="K18" s="351" t="s">
        <v>29</v>
      </c>
      <c r="L18" s="351" t="s">
        <v>25</v>
      </c>
      <c r="M18" s="357" t="s">
        <v>470</v>
      </c>
      <c r="N18" s="357" t="s">
        <v>482</v>
      </c>
      <c r="O18" s="353" t="s">
        <v>31</v>
      </c>
    </row>
    <row r="19" spans="1:15" ht="15.75">
      <c r="A19" s="344">
        <v>4</v>
      </c>
      <c r="B19" s="395" t="s">
        <v>552</v>
      </c>
      <c r="C19" s="344" t="s">
        <v>77</v>
      </c>
      <c r="D19" s="345" t="s">
        <v>496</v>
      </c>
      <c r="E19" s="344" t="s">
        <v>497</v>
      </c>
      <c r="F19" s="344" t="s">
        <v>121</v>
      </c>
      <c r="G19" s="345" t="s">
        <v>549</v>
      </c>
      <c r="H19" s="344" t="s">
        <v>550</v>
      </c>
      <c r="I19" s="344" t="s">
        <v>121</v>
      </c>
      <c r="J19" s="351" t="s">
        <v>28</v>
      </c>
      <c r="K19" s="351" t="s">
        <v>551</v>
      </c>
      <c r="L19" s="351" t="s">
        <v>25</v>
      </c>
      <c r="M19" s="344" t="s">
        <v>176</v>
      </c>
      <c r="N19" s="344" t="s">
        <v>498</v>
      </c>
      <c r="O19" s="353" t="s">
        <v>31</v>
      </c>
    </row>
    <row r="20" spans="1:15" ht="15.75">
      <c r="A20" s="344">
        <v>5</v>
      </c>
      <c r="B20" s="395" t="s">
        <v>538</v>
      </c>
      <c r="C20" s="344" t="s">
        <v>77</v>
      </c>
      <c r="D20" s="345" t="s">
        <v>539</v>
      </c>
      <c r="E20" s="344" t="s">
        <v>540</v>
      </c>
      <c r="F20" s="344" t="s">
        <v>121</v>
      </c>
      <c r="G20" s="345" t="s">
        <v>541</v>
      </c>
      <c r="H20" s="344" t="s">
        <v>542</v>
      </c>
      <c r="I20" s="344" t="s">
        <v>121</v>
      </c>
      <c r="J20" s="351" t="s">
        <v>28</v>
      </c>
      <c r="K20" s="351" t="s">
        <v>543</v>
      </c>
      <c r="L20" s="351" t="s">
        <v>25</v>
      </c>
      <c r="M20" s="352" t="s">
        <v>239</v>
      </c>
      <c r="N20" s="344" t="s">
        <v>544</v>
      </c>
      <c r="O20" s="353" t="s">
        <v>31</v>
      </c>
    </row>
    <row r="21" spans="1:15" ht="15.75">
      <c r="A21" s="405"/>
      <c r="B21" s="407"/>
      <c r="C21" s="405"/>
      <c r="D21" s="408"/>
      <c r="E21" s="405"/>
      <c r="F21" s="405"/>
      <c r="G21" s="408"/>
      <c r="H21" s="405"/>
      <c r="I21" s="405"/>
      <c r="J21" s="405"/>
      <c r="K21" s="405"/>
      <c r="L21" s="405"/>
      <c r="M21" s="405"/>
      <c r="N21" s="405"/>
      <c r="O21" s="409"/>
    </row>
    <row r="22" spans="1:15" ht="15.75">
      <c r="A22" s="344"/>
      <c r="B22" s="396"/>
      <c r="C22" s="344"/>
      <c r="D22" s="345"/>
      <c r="E22" s="344"/>
      <c r="F22" s="344"/>
      <c r="G22" s="345"/>
      <c r="H22" s="344"/>
      <c r="I22" s="344"/>
      <c r="J22" s="344"/>
      <c r="K22" s="344"/>
      <c r="L22" s="344"/>
      <c r="M22" s="344"/>
      <c r="N22" s="344"/>
      <c r="O22" s="344"/>
    </row>
    <row r="23" spans="1:15" ht="15.75">
      <c r="A23" s="344">
        <v>1</v>
      </c>
      <c r="B23" s="395" t="s">
        <v>131</v>
      </c>
      <c r="C23" s="344" t="s">
        <v>132</v>
      </c>
      <c r="D23" s="358" t="s">
        <v>28</v>
      </c>
      <c r="E23" s="359" t="s">
        <v>489</v>
      </c>
      <c r="F23" s="351" t="s">
        <v>25</v>
      </c>
      <c r="G23" s="358" t="s">
        <v>490</v>
      </c>
      <c r="H23" s="359" t="s">
        <v>491</v>
      </c>
      <c r="I23" s="351" t="s">
        <v>25</v>
      </c>
      <c r="J23" s="351" t="s">
        <v>28</v>
      </c>
      <c r="K23" s="351" t="s">
        <v>29</v>
      </c>
      <c r="L23" s="351" t="s">
        <v>25</v>
      </c>
      <c r="M23" s="359" t="s">
        <v>492</v>
      </c>
      <c r="N23" s="359" t="s">
        <v>493</v>
      </c>
      <c r="O23" s="353" t="s">
        <v>31</v>
      </c>
    </row>
    <row r="24" spans="1:15" ht="15.75">
      <c r="A24" s="344">
        <v>2</v>
      </c>
      <c r="B24" s="395" t="s">
        <v>504</v>
      </c>
      <c r="C24" s="344" t="s">
        <v>132</v>
      </c>
      <c r="D24" s="345" t="s">
        <v>505</v>
      </c>
      <c r="E24" s="344" t="s">
        <v>507</v>
      </c>
      <c r="F24" s="344" t="s">
        <v>189</v>
      </c>
      <c r="G24" s="345" t="s">
        <v>506</v>
      </c>
      <c r="H24" s="344" t="s">
        <v>508</v>
      </c>
      <c r="I24" s="344" t="s">
        <v>189</v>
      </c>
      <c r="J24" s="351" t="s">
        <v>28</v>
      </c>
      <c r="K24" s="351" t="s">
        <v>29</v>
      </c>
      <c r="L24" s="351" t="s">
        <v>25</v>
      </c>
      <c r="M24" s="344" t="s">
        <v>485</v>
      </c>
      <c r="N24" s="344" t="s">
        <v>509</v>
      </c>
      <c r="O24" s="353" t="s">
        <v>31</v>
      </c>
    </row>
    <row r="25" spans="1:15" ht="15.75">
      <c r="A25" s="344">
        <v>3</v>
      </c>
      <c r="B25" s="395" t="s">
        <v>548</v>
      </c>
      <c r="C25" s="344" t="s">
        <v>132</v>
      </c>
      <c r="D25" s="345" t="s">
        <v>486</v>
      </c>
      <c r="E25" s="344" t="s">
        <v>546</v>
      </c>
      <c r="F25" s="360" t="s">
        <v>472</v>
      </c>
      <c r="G25" s="345" t="s">
        <v>545</v>
      </c>
      <c r="H25" s="344" t="s">
        <v>547</v>
      </c>
      <c r="I25" s="360" t="s">
        <v>472</v>
      </c>
      <c r="J25" s="351" t="s">
        <v>28</v>
      </c>
      <c r="K25" s="351" t="s">
        <v>29</v>
      </c>
      <c r="L25" s="351" t="s">
        <v>25</v>
      </c>
      <c r="M25" s="361" t="s">
        <v>130</v>
      </c>
      <c r="N25" s="344" t="s">
        <v>487</v>
      </c>
      <c r="O25" s="353" t="s">
        <v>31</v>
      </c>
    </row>
    <row r="26" spans="1:15" ht="15.75">
      <c r="A26" s="344">
        <v>4</v>
      </c>
      <c r="B26" s="395" t="s">
        <v>152</v>
      </c>
      <c r="C26" s="344" t="s">
        <v>132</v>
      </c>
      <c r="D26" s="348" t="s">
        <v>502</v>
      </c>
      <c r="E26" s="362" t="s">
        <v>499</v>
      </c>
      <c r="F26" s="349" t="s">
        <v>189</v>
      </c>
      <c r="G26" s="363" t="s">
        <v>503</v>
      </c>
      <c r="H26" s="362" t="s">
        <v>500</v>
      </c>
      <c r="I26" s="349" t="s">
        <v>189</v>
      </c>
      <c r="J26" s="351" t="s">
        <v>28</v>
      </c>
      <c r="K26" s="351" t="s">
        <v>29</v>
      </c>
      <c r="L26" s="351" t="s">
        <v>25</v>
      </c>
      <c r="M26" s="364" t="s">
        <v>488</v>
      </c>
      <c r="N26" s="362" t="s">
        <v>501</v>
      </c>
      <c r="O26" s="353" t="s">
        <v>31</v>
      </c>
    </row>
    <row r="27" spans="1:15" ht="15.75">
      <c r="A27" s="405"/>
      <c r="B27" s="410"/>
      <c r="C27" s="405"/>
      <c r="D27" s="408"/>
      <c r="E27" s="405"/>
      <c r="F27" s="405"/>
      <c r="G27" s="408"/>
      <c r="H27" s="405"/>
      <c r="I27" s="405"/>
      <c r="J27" s="405"/>
      <c r="K27" s="405"/>
      <c r="L27" s="405"/>
      <c r="M27" s="405"/>
      <c r="N27" s="405"/>
      <c r="O27" s="405"/>
    </row>
    <row r="28" spans="1:15" ht="15.75">
      <c r="A28" s="344">
        <v>1</v>
      </c>
      <c r="B28" s="397">
        <v>801</v>
      </c>
      <c r="C28" s="344" t="s">
        <v>165</v>
      </c>
      <c r="D28" s="345" t="s">
        <v>559</v>
      </c>
      <c r="E28" s="344" t="s">
        <v>652</v>
      </c>
      <c r="F28" s="344" t="s">
        <v>189</v>
      </c>
      <c r="G28" s="345" t="s">
        <v>560</v>
      </c>
      <c r="H28" s="344" t="s">
        <v>558</v>
      </c>
      <c r="I28" s="344" t="s">
        <v>189</v>
      </c>
      <c r="J28" s="351" t="s">
        <v>28</v>
      </c>
      <c r="K28" s="351" t="s">
        <v>29</v>
      </c>
      <c r="L28" s="351" t="s">
        <v>25</v>
      </c>
      <c r="M28" s="357" t="s">
        <v>483</v>
      </c>
      <c r="N28" s="344" t="s">
        <v>484</v>
      </c>
      <c r="O28" s="353" t="s">
        <v>31</v>
      </c>
    </row>
    <row r="29" spans="1:15" ht="15.75">
      <c r="A29" s="344">
        <v>2</v>
      </c>
      <c r="B29" s="397">
        <v>806</v>
      </c>
      <c r="C29" s="344" t="s">
        <v>165</v>
      </c>
      <c r="D29" s="365" t="s">
        <v>494</v>
      </c>
      <c r="E29" s="351" t="s">
        <v>495</v>
      </c>
      <c r="F29" s="351" t="s">
        <v>150</v>
      </c>
      <c r="G29" s="365" t="s">
        <v>195</v>
      </c>
      <c r="H29" s="351" t="s">
        <v>196</v>
      </c>
      <c r="I29" s="351" t="s">
        <v>150</v>
      </c>
      <c r="J29" s="351" t="s">
        <v>28</v>
      </c>
      <c r="K29" s="351" t="s">
        <v>29</v>
      </c>
      <c r="L29" s="351" t="s">
        <v>25</v>
      </c>
      <c r="M29" s="366" t="s">
        <v>197</v>
      </c>
      <c r="N29" s="351" t="s">
        <v>198</v>
      </c>
      <c r="O29" s="353" t="s">
        <v>31</v>
      </c>
    </row>
    <row r="30" spans="1:15" ht="15.75">
      <c r="A30" s="344">
        <v>3</v>
      </c>
      <c r="B30" s="397">
        <v>808</v>
      </c>
      <c r="C30" s="344" t="s">
        <v>165</v>
      </c>
      <c r="D30" s="345" t="s">
        <v>561</v>
      </c>
      <c r="E30" s="344" t="s">
        <v>562</v>
      </c>
      <c r="F30" s="344" t="s">
        <v>121</v>
      </c>
      <c r="G30" s="367" t="s">
        <v>563</v>
      </c>
      <c r="H30" s="344" t="s">
        <v>564</v>
      </c>
      <c r="I30" s="344" t="s">
        <v>121</v>
      </c>
      <c r="J30" s="351" t="s">
        <v>28</v>
      </c>
      <c r="K30" s="351" t="s">
        <v>29</v>
      </c>
      <c r="L30" s="351" t="s">
        <v>25</v>
      </c>
      <c r="M30" s="352" t="s">
        <v>151</v>
      </c>
      <c r="N30" s="344" t="s">
        <v>565</v>
      </c>
      <c r="O30" s="353" t="s">
        <v>31</v>
      </c>
    </row>
    <row r="31" spans="1:15" ht="15.75">
      <c r="A31" s="344">
        <v>4</v>
      </c>
      <c r="B31" s="397">
        <v>809</v>
      </c>
      <c r="C31" s="344" t="s">
        <v>165</v>
      </c>
      <c r="D31" s="345" t="s">
        <v>553</v>
      </c>
      <c r="E31" s="344" t="s">
        <v>554</v>
      </c>
      <c r="F31" s="344" t="s">
        <v>121</v>
      </c>
      <c r="G31" s="345" t="s">
        <v>555</v>
      </c>
      <c r="H31" s="344" t="s">
        <v>556</v>
      </c>
      <c r="I31" s="344" t="s">
        <v>121</v>
      </c>
      <c r="J31" s="351" t="s">
        <v>28</v>
      </c>
      <c r="K31" s="351" t="s">
        <v>29</v>
      </c>
      <c r="L31" s="351" t="s">
        <v>25</v>
      </c>
      <c r="M31" s="344" t="s">
        <v>181</v>
      </c>
      <c r="N31" s="344" t="s">
        <v>557</v>
      </c>
      <c r="O31" s="353" t="s">
        <v>31</v>
      </c>
    </row>
    <row r="32" spans="1:15" ht="15.75">
      <c r="A32" s="405"/>
      <c r="B32" s="411"/>
      <c r="C32" s="405"/>
      <c r="D32" s="412"/>
      <c r="E32" s="413"/>
      <c r="F32" s="413"/>
      <c r="G32" s="412"/>
      <c r="H32" s="413"/>
      <c r="I32" s="413"/>
      <c r="J32" s="413"/>
      <c r="K32" s="413"/>
      <c r="L32" s="413"/>
      <c r="M32" s="413"/>
      <c r="N32" s="413"/>
      <c r="O32" s="409"/>
    </row>
    <row r="33" spans="1:15" ht="15.75">
      <c r="A33" s="344"/>
      <c r="B33" s="395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53"/>
    </row>
    <row r="34" spans="1:15" ht="15.75">
      <c r="A34" s="344">
        <v>1</v>
      </c>
      <c r="B34" s="395" t="s">
        <v>164</v>
      </c>
      <c r="C34" s="368" t="s">
        <v>200</v>
      </c>
      <c r="D34" s="83" t="s">
        <v>654</v>
      </c>
      <c r="E34" s="81" t="s">
        <v>656</v>
      </c>
      <c r="F34" s="81" t="s">
        <v>657</v>
      </c>
      <c r="G34" s="345" t="s">
        <v>658</v>
      </c>
      <c r="H34" s="344" t="s">
        <v>641</v>
      </c>
      <c r="I34" s="81" t="s">
        <v>657</v>
      </c>
      <c r="J34" s="351" t="s">
        <v>28</v>
      </c>
      <c r="K34" s="351" t="s">
        <v>29</v>
      </c>
      <c r="L34" s="351" t="s">
        <v>25</v>
      </c>
      <c r="M34" s="344" t="s">
        <v>659</v>
      </c>
      <c r="N34" s="352" t="s">
        <v>660</v>
      </c>
      <c r="O34" s="369" t="s">
        <v>31</v>
      </c>
    </row>
    <row r="35" spans="1:15" ht="15.75">
      <c r="A35" s="344">
        <v>2</v>
      </c>
      <c r="B35" s="395" t="s">
        <v>577</v>
      </c>
      <c r="C35" s="344" t="s">
        <v>200</v>
      </c>
      <c r="D35" s="83" t="s">
        <v>578</v>
      </c>
      <c r="E35" s="81" t="s">
        <v>579</v>
      </c>
      <c r="F35" s="81" t="s">
        <v>580</v>
      </c>
      <c r="G35" s="83" t="s">
        <v>581</v>
      </c>
      <c r="H35" s="81" t="s">
        <v>579</v>
      </c>
      <c r="I35" s="344" t="s">
        <v>580</v>
      </c>
      <c r="J35" s="351" t="s">
        <v>28</v>
      </c>
      <c r="K35" s="351" t="s">
        <v>29</v>
      </c>
      <c r="L35" s="351" t="s">
        <v>25</v>
      </c>
      <c r="M35" s="352" t="s">
        <v>318</v>
      </c>
      <c r="N35" s="346" t="s">
        <v>582</v>
      </c>
      <c r="O35" s="369" t="s">
        <v>31</v>
      </c>
    </row>
    <row r="36" spans="1:15" ht="15.75">
      <c r="A36" s="349">
        <v>3</v>
      </c>
      <c r="B36" s="398" t="s">
        <v>653</v>
      </c>
      <c r="C36" s="368" t="s">
        <v>625</v>
      </c>
      <c r="D36" s="370" t="s">
        <v>262</v>
      </c>
      <c r="E36" s="344" t="s">
        <v>263</v>
      </c>
      <c r="F36" s="344" t="s">
        <v>264</v>
      </c>
      <c r="G36" s="356" t="s">
        <v>626</v>
      </c>
      <c r="H36" s="344" t="s">
        <v>627</v>
      </c>
      <c r="I36" s="344" t="s">
        <v>264</v>
      </c>
      <c r="J36" s="351" t="s">
        <v>28</v>
      </c>
      <c r="K36" s="351" t="s">
        <v>29</v>
      </c>
      <c r="L36" s="351" t="s">
        <v>25</v>
      </c>
      <c r="M36" s="344" t="s">
        <v>628</v>
      </c>
      <c r="N36" s="346" t="s">
        <v>629</v>
      </c>
      <c r="O36" s="371" t="s">
        <v>31</v>
      </c>
    </row>
    <row r="37" spans="1:15" ht="15.75">
      <c r="A37" s="349">
        <v>4</v>
      </c>
      <c r="B37" s="395" t="s">
        <v>512</v>
      </c>
      <c r="C37" s="344" t="s">
        <v>200</v>
      </c>
      <c r="D37" s="345" t="s">
        <v>513</v>
      </c>
      <c r="E37" s="344" t="s">
        <v>514</v>
      </c>
      <c r="F37" s="344" t="s">
        <v>121</v>
      </c>
      <c r="G37" s="345" t="s">
        <v>515</v>
      </c>
      <c r="H37" s="344" t="s">
        <v>516</v>
      </c>
      <c r="I37" s="344" t="s">
        <v>121</v>
      </c>
      <c r="J37" s="351" t="s">
        <v>28</v>
      </c>
      <c r="K37" s="351" t="s">
        <v>29</v>
      </c>
      <c r="L37" s="351" t="s">
        <v>25</v>
      </c>
      <c r="M37" s="352" t="s">
        <v>318</v>
      </c>
      <c r="N37" s="346" t="s">
        <v>517</v>
      </c>
      <c r="O37" s="369" t="s">
        <v>31</v>
      </c>
    </row>
    <row r="38" spans="1:15" ht="15.75">
      <c r="A38" s="349">
        <v>5</v>
      </c>
      <c r="B38" s="399" t="s">
        <v>612</v>
      </c>
      <c r="C38" s="368" t="s">
        <v>200</v>
      </c>
      <c r="D38" s="372" t="s">
        <v>613</v>
      </c>
      <c r="E38" s="344" t="s">
        <v>614</v>
      </c>
      <c r="F38" s="357" t="s">
        <v>121</v>
      </c>
      <c r="G38" s="345" t="s">
        <v>615</v>
      </c>
      <c r="H38" s="357" t="s">
        <v>616</v>
      </c>
      <c r="I38" s="357" t="s">
        <v>121</v>
      </c>
      <c r="J38" s="351" t="s">
        <v>28</v>
      </c>
      <c r="K38" s="351" t="s">
        <v>29</v>
      </c>
      <c r="L38" s="351" t="s">
        <v>25</v>
      </c>
      <c r="M38" s="352" t="s">
        <v>318</v>
      </c>
      <c r="N38" s="373" t="s">
        <v>617</v>
      </c>
      <c r="O38" s="371" t="s">
        <v>31</v>
      </c>
    </row>
    <row r="39" spans="1:15" ht="15.75">
      <c r="A39" s="349">
        <v>6</v>
      </c>
      <c r="B39" s="400" t="s">
        <v>510</v>
      </c>
      <c r="C39" s="368" t="s">
        <v>200</v>
      </c>
      <c r="D39" s="372" t="s">
        <v>511</v>
      </c>
      <c r="E39" s="344" t="s">
        <v>607</v>
      </c>
      <c r="F39" s="344" t="s">
        <v>608</v>
      </c>
      <c r="G39" s="345" t="s">
        <v>609</v>
      </c>
      <c r="H39" s="344" t="s">
        <v>610</v>
      </c>
      <c r="I39" s="344" t="s">
        <v>608</v>
      </c>
      <c r="J39" s="351" t="s">
        <v>28</v>
      </c>
      <c r="K39" s="351" t="s">
        <v>29</v>
      </c>
      <c r="L39" s="351" t="s">
        <v>25</v>
      </c>
      <c r="M39" s="352" t="s">
        <v>318</v>
      </c>
      <c r="N39" s="346" t="s">
        <v>611</v>
      </c>
      <c r="O39" s="371" t="s">
        <v>31</v>
      </c>
    </row>
    <row r="40" spans="1:15" ht="15.75">
      <c r="A40" s="349">
        <v>7</v>
      </c>
      <c r="B40" s="400" t="s">
        <v>583</v>
      </c>
      <c r="C40" s="368" t="s">
        <v>200</v>
      </c>
      <c r="D40" s="374" t="s">
        <v>584</v>
      </c>
      <c r="E40" s="81" t="s">
        <v>585</v>
      </c>
      <c r="F40" s="344" t="s">
        <v>121</v>
      </c>
      <c r="G40" s="83" t="s">
        <v>184</v>
      </c>
      <c r="H40" s="81" t="s">
        <v>185</v>
      </c>
      <c r="I40" s="81" t="s">
        <v>121</v>
      </c>
      <c r="J40" s="351" t="s">
        <v>28</v>
      </c>
      <c r="K40" s="351" t="s">
        <v>29</v>
      </c>
      <c r="L40" s="351" t="s">
        <v>25</v>
      </c>
      <c r="M40" s="344" t="s">
        <v>586</v>
      </c>
      <c r="N40" s="346" t="s">
        <v>587</v>
      </c>
      <c r="O40" s="371" t="s">
        <v>31</v>
      </c>
    </row>
    <row r="41" spans="1:15" ht="15.75">
      <c r="A41" s="392">
        <v>8</v>
      </c>
      <c r="B41" s="401" t="s">
        <v>661</v>
      </c>
      <c r="C41" s="368" t="s">
        <v>200</v>
      </c>
      <c r="D41" s="356" t="s">
        <v>662</v>
      </c>
      <c r="E41" s="344" t="s">
        <v>663</v>
      </c>
      <c r="F41" s="344" t="s">
        <v>121</v>
      </c>
      <c r="G41" s="356" t="s">
        <v>664</v>
      </c>
      <c r="H41" s="344" t="s">
        <v>665</v>
      </c>
      <c r="I41" s="81" t="s">
        <v>121</v>
      </c>
      <c r="J41" s="351" t="s">
        <v>28</v>
      </c>
      <c r="K41" s="351" t="s">
        <v>29</v>
      </c>
      <c r="L41" s="351" t="s">
        <v>25</v>
      </c>
      <c r="M41" s="344" t="s">
        <v>659</v>
      </c>
      <c r="N41" s="344" t="s">
        <v>666</v>
      </c>
      <c r="O41" s="371" t="s">
        <v>31</v>
      </c>
    </row>
    <row r="42" spans="1:15" ht="15.75">
      <c r="A42" s="402">
        <v>9</v>
      </c>
      <c r="B42" s="400" t="s">
        <v>570</v>
      </c>
      <c r="C42" s="368" t="s">
        <v>200</v>
      </c>
      <c r="D42" s="375" t="s">
        <v>571</v>
      </c>
      <c r="E42" s="376" t="s">
        <v>572</v>
      </c>
      <c r="F42" s="81" t="s">
        <v>573</v>
      </c>
      <c r="G42" s="87" t="s">
        <v>574</v>
      </c>
      <c r="H42" s="376" t="s">
        <v>575</v>
      </c>
      <c r="I42" s="81" t="s">
        <v>573</v>
      </c>
      <c r="J42" s="351" t="s">
        <v>28</v>
      </c>
      <c r="K42" s="351" t="s">
        <v>29</v>
      </c>
      <c r="L42" s="351" t="s">
        <v>25</v>
      </c>
      <c r="M42" s="352" t="s">
        <v>318</v>
      </c>
      <c r="N42" s="346" t="s">
        <v>576</v>
      </c>
      <c r="O42" s="371" t="s">
        <v>31</v>
      </c>
    </row>
    <row r="43" spans="1:15" ht="15.75">
      <c r="A43" s="380">
        <v>10</v>
      </c>
      <c r="B43" s="403" t="s">
        <v>618</v>
      </c>
      <c r="C43" s="368" t="s">
        <v>200</v>
      </c>
      <c r="D43" s="374" t="s">
        <v>619</v>
      </c>
      <c r="E43" s="81" t="s">
        <v>620</v>
      </c>
      <c r="F43" s="81" t="s">
        <v>121</v>
      </c>
      <c r="G43" s="83" t="s">
        <v>621</v>
      </c>
      <c r="H43" s="81" t="s">
        <v>622</v>
      </c>
      <c r="I43" s="344" t="s">
        <v>121</v>
      </c>
      <c r="J43" s="351" t="s">
        <v>28</v>
      </c>
      <c r="K43" s="351" t="s">
        <v>29</v>
      </c>
      <c r="L43" s="351" t="s">
        <v>25</v>
      </c>
      <c r="M43" s="352" t="s">
        <v>110</v>
      </c>
      <c r="N43" s="377" t="s">
        <v>623</v>
      </c>
      <c r="O43" s="371" t="s">
        <v>31</v>
      </c>
    </row>
    <row r="44" spans="1:15" ht="15.75">
      <c r="A44" s="349">
        <v>11</v>
      </c>
      <c r="B44" s="400" t="s">
        <v>600</v>
      </c>
      <c r="C44" s="368" t="s">
        <v>200</v>
      </c>
      <c r="D44" s="374" t="s">
        <v>601</v>
      </c>
      <c r="E44" s="81" t="s">
        <v>602</v>
      </c>
      <c r="F44" s="81" t="s">
        <v>580</v>
      </c>
      <c r="G44" s="83" t="s">
        <v>603</v>
      </c>
      <c r="H44" s="81" t="s">
        <v>604</v>
      </c>
      <c r="I44" s="344" t="s">
        <v>580</v>
      </c>
      <c r="J44" s="351" t="s">
        <v>28</v>
      </c>
      <c r="K44" s="351" t="s">
        <v>29</v>
      </c>
      <c r="L44" s="351" t="s">
        <v>25</v>
      </c>
      <c r="M44" s="344" t="s">
        <v>605</v>
      </c>
      <c r="N44" s="346" t="s">
        <v>606</v>
      </c>
      <c r="O44" s="371" t="s">
        <v>31</v>
      </c>
    </row>
    <row r="45" spans="1:15" ht="15.75">
      <c r="A45" s="349">
        <v>12</v>
      </c>
      <c r="B45" s="400" t="s">
        <v>518</v>
      </c>
      <c r="C45" s="368" t="s">
        <v>200</v>
      </c>
      <c r="D45" s="372" t="s">
        <v>519</v>
      </c>
      <c r="E45" s="344" t="s">
        <v>566</v>
      </c>
      <c r="F45" s="344" t="s">
        <v>121</v>
      </c>
      <c r="G45" s="378" t="s">
        <v>567</v>
      </c>
      <c r="H45" s="379" t="s">
        <v>568</v>
      </c>
      <c r="I45" s="344" t="s">
        <v>121</v>
      </c>
      <c r="J45" s="351" t="s">
        <v>28</v>
      </c>
      <c r="K45" s="351" t="s">
        <v>29</v>
      </c>
      <c r="L45" s="351" t="s">
        <v>25</v>
      </c>
      <c r="M45" s="352" t="s">
        <v>318</v>
      </c>
      <c r="N45" s="346" t="s">
        <v>569</v>
      </c>
      <c r="O45" s="371" t="s">
        <v>31</v>
      </c>
    </row>
    <row r="46" spans="1:15" ht="15.75">
      <c r="A46" s="349">
        <v>13</v>
      </c>
      <c r="B46" s="400" t="s">
        <v>593</v>
      </c>
      <c r="C46" s="349" t="s">
        <v>200</v>
      </c>
      <c r="D46" s="374" t="s">
        <v>594</v>
      </c>
      <c r="E46" s="81" t="s">
        <v>595</v>
      </c>
      <c r="F46" s="81" t="s">
        <v>580</v>
      </c>
      <c r="G46" s="83" t="s">
        <v>596</v>
      </c>
      <c r="H46" s="81" t="s">
        <v>597</v>
      </c>
      <c r="I46" s="344" t="s">
        <v>580</v>
      </c>
      <c r="J46" s="351" t="s">
        <v>28</v>
      </c>
      <c r="K46" s="351" t="s">
        <v>29</v>
      </c>
      <c r="L46" s="351" t="s">
        <v>25</v>
      </c>
      <c r="M46" s="344" t="s">
        <v>598</v>
      </c>
      <c r="N46" s="346" t="s">
        <v>599</v>
      </c>
      <c r="O46" s="371" t="s">
        <v>31</v>
      </c>
    </row>
    <row r="47" spans="1:15" ht="15.75">
      <c r="A47" s="349">
        <v>14</v>
      </c>
      <c r="B47" s="400" t="s">
        <v>624</v>
      </c>
      <c r="C47" s="349" t="s">
        <v>200</v>
      </c>
      <c r="D47" s="374" t="s">
        <v>646</v>
      </c>
      <c r="E47" s="81" t="s">
        <v>647</v>
      </c>
      <c r="F47" s="81" t="s">
        <v>121</v>
      </c>
      <c r="G47" s="83" t="s">
        <v>648</v>
      </c>
      <c r="H47" s="81" t="s">
        <v>649</v>
      </c>
      <c r="I47" s="344" t="s">
        <v>121</v>
      </c>
      <c r="J47" s="351" t="s">
        <v>28</v>
      </c>
      <c r="K47" s="351" t="s">
        <v>29</v>
      </c>
      <c r="L47" s="351" t="s">
        <v>25</v>
      </c>
      <c r="M47" s="352" t="s">
        <v>650</v>
      </c>
      <c r="N47" s="377" t="s">
        <v>651</v>
      </c>
      <c r="O47" s="371" t="s">
        <v>31</v>
      </c>
    </row>
    <row r="48" spans="1:15" ht="15.75">
      <c r="A48" s="349">
        <v>15</v>
      </c>
      <c r="B48" s="403" t="s">
        <v>588</v>
      </c>
      <c r="C48" s="380" t="s">
        <v>200</v>
      </c>
      <c r="D48" s="381" t="s">
        <v>589</v>
      </c>
      <c r="E48" s="382" t="s">
        <v>655</v>
      </c>
      <c r="F48" s="382" t="s">
        <v>121</v>
      </c>
      <c r="G48" s="383" t="s">
        <v>590</v>
      </c>
      <c r="H48" s="382" t="s">
        <v>591</v>
      </c>
      <c r="I48" s="382" t="s">
        <v>121</v>
      </c>
      <c r="J48" s="384" t="s">
        <v>28</v>
      </c>
      <c r="K48" s="384" t="s">
        <v>29</v>
      </c>
      <c r="L48" s="384" t="s">
        <v>25</v>
      </c>
      <c r="M48" s="385" t="s">
        <v>318</v>
      </c>
      <c r="N48" s="386" t="s">
        <v>592</v>
      </c>
      <c r="O48" s="387" t="s">
        <v>31</v>
      </c>
    </row>
    <row r="49" spans="1:15" ht="15.75">
      <c r="A49" s="349">
        <v>16</v>
      </c>
      <c r="B49" s="404">
        <v>630</v>
      </c>
      <c r="C49" s="349" t="s">
        <v>200</v>
      </c>
      <c r="D49" s="348" t="s">
        <v>667</v>
      </c>
      <c r="E49" s="348" t="s">
        <v>668</v>
      </c>
      <c r="F49" s="349" t="s">
        <v>580</v>
      </c>
      <c r="G49" s="348" t="s">
        <v>669</v>
      </c>
      <c r="H49" s="348" t="s">
        <v>670</v>
      </c>
      <c r="I49" s="349" t="s">
        <v>580</v>
      </c>
      <c r="J49" s="351" t="s">
        <v>28</v>
      </c>
      <c r="K49" s="351" t="s">
        <v>543</v>
      </c>
      <c r="L49" s="351" t="s">
        <v>25</v>
      </c>
      <c r="M49" s="349" t="s">
        <v>671</v>
      </c>
      <c r="N49" s="348" t="s">
        <v>672</v>
      </c>
      <c r="O49" s="371" t="s">
        <v>31</v>
      </c>
    </row>
    <row r="50" spans="1:15" ht="15.75">
      <c r="A50" s="274"/>
      <c r="B50" s="330"/>
      <c r="C50" s="388"/>
      <c r="D50" s="389"/>
      <c r="E50" s="390"/>
      <c r="F50" s="390"/>
      <c r="G50" s="355"/>
      <c r="H50" s="391"/>
      <c r="I50" s="391"/>
      <c r="J50" s="392"/>
      <c r="K50" s="392"/>
      <c r="L50" s="392"/>
      <c r="M50" s="391"/>
      <c r="N50" s="393"/>
      <c r="O50" s="394"/>
    </row>
    <row r="52" spans="1:15" ht="12.75">
      <c r="A52" s="44"/>
      <c r="B52" s="45"/>
      <c r="C52" s="46"/>
      <c r="D52" s="4"/>
      <c r="E52" s="47"/>
      <c r="F52" s="47"/>
      <c r="G52" s="4"/>
      <c r="H52" s="47"/>
      <c r="I52" s="47"/>
      <c r="J52" s="47"/>
      <c r="K52" s="47"/>
      <c r="L52" s="47"/>
      <c r="M52" s="47"/>
      <c r="N52" s="47"/>
      <c r="O52" s="47"/>
    </row>
    <row r="53" spans="1:15" ht="12.75">
      <c r="A53" s="445" t="s">
        <v>374</v>
      </c>
      <c r="B53" s="445"/>
      <c r="C53" s="445"/>
      <c r="D53" s="445"/>
      <c r="E53" s="445"/>
      <c r="F53" s="445"/>
      <c r="G53" s="501" t="s">
        <v>677</v>
      </c>
      <c r="H53" s="445"/>
      <c r="I53" s="445"/>
      <c r="J53" s="445"/>
      <c r="K53" s="445"/>
      <c r="L53" s="445"/>
      <c r="M53" s="445"/>
      <c r="N53" s="1"/>
      <c r="O53" s="1"/>
    </row>
    <row r="54" spans="1:15" ht="12.75">
      <c r="A54" s="1"/>
      <c r="B54" s="48"/>
      <c r="C54" s="47"/>
      <c r="D54" s="4"/>
      <c r="E54" s="47"/>
      <c r="F54" s="47"/>
      <c r="G54" s="4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502" t="s">
        <v>675</v>
      </c>
      <c r="B55" s="446"/>
      <c r="C55" s="446"/>
      <c r="D55" s="446"/>
      <c r="E55" s="446"/>
      <c r="F55" s="446"/>
      <c r="G55" s="502" t="s">
        <v>676</v>
      </c>
      <c r="H55" s="446"/>
      <c r="I55" s="446"/>
      <c r="J55" s="446"/>
      <c r="K55" s="446"/>
      <c r="L55" s="446"/>
      <c r="M55" s="1"/>
      <c r="N55" s="1"/>
      <c r="O55" s="1"/>
    </row>
    <row r="56" spans="1:15" ht="12.75">
      <c r="A56" s="1"/>
      <c r="B56" s="2"/>
      <c r="C56" s="1"/>
      <c r="D56" s="3"/>
      <c r="E56" s="1"/>
      <c r="F56" s="1"/>
      <c r="G56" s="3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2"/>
      <c r="C57" s="1"/>
      <c r="D57" s="3"/>
      <c r="E57" s="1"/>
      <c r="F57" s="1"/>
      <c r="G57" s="3"/>
      <c r="H57" s="1"/>
      <c r="I57" s="1"/>
      <c r="J57" s="1"/>
      <c r="K57" s="1"/>
      <c r="L57" s="1"/>
      <c r="M57" s="1"/>
      <c r="N57" s="1"/>
      <c r="O57" s="1"/>
    </row>
  </sheetData>
  <sheetProtection/>
  <mergeCells count="11">
    <mergeCell ref="D6:M6"/>
    <mergeCell ref="D7:M7"/>
    <mergeCell ref="D1:I1"/>
    <mergeCell ref="D3:I3"/>
    <mergeCell ref="D4:I4"/>
    <mergeCell ref="D5:I5"/>
    <mergeCell ref="A8:F8"/>
    <mergeCell ref="A53:F53"/>
    <mergeCell ref="G53:M53"/>
    <mergeCell ref="A55:F55"/>
    <mergeCell ref="G55:L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PageLayoutView="0" workbookViewId="0" topLeftCell="A103">
      <selection activeCell="C118" sqref="C118"/>
    </sheetView>
  </sheetViews>
  <sheetFormatPr defaultColWidth="11.57421875" defaultRowHeight="12.75"/>
  <cols>
    <col min="1" max="2" width="11.57421875" style="49" customWidth="1"/>
    <col min="3" max="3" width="23.7109375" style="49" customWidth="1"/>
    <col min="4" max="4" width="14.57421875" style="49" customWidth="1"/>
    <col min="5" max="5" width="17.00390625" style="49" customWidth="1"/>
    <col min="6" max="6" width="11.57421875" style="50" customWidth="1"/>
    <col min="7" max="7" width="17.140625" style="50" customWidth="1"/>
    <col min="8" max="16384" width="11.57421875" style="49" customWidth="1"/>
  </cols>
  <sheetData>
    <row r="1" spans="1:7" ht="15">
      <c r="A1" s="51"/>
      <c r="B1" s="52" t="s">
        <v>378</v>
      </c>
      <c r="C1" s="52"/>
      <c r="D1" s="52"/>
      <c r="E1" s="52"/>
      <c r="F1" s="51"/>
      <c r="G1" s="51"/>
    </row>
    <row r="2" spans="1:7" ht="15">
      <c r="A2" s="51"/>
      <c r="B2" s="52" t="s">
        <v>379</v>
      </c>
      <c r="C2" s="52"/>
      <c r="D2" s="52"/>
      <c r="E2" s="52"/>
      <c r="F2" s="51"/>
      <c r="G2" s="51"/>
    </row>
    <row r="3" spans="1:7" ht="15">
      <c r="A3" s="53"/>
      <c r="B3" s="54"/>
      <c r="C3" s="54"/>
      <c r="D3" s="54"/>
      <c r="E3" s="54"/>
      <c r="F3" s="53"/>
      <c r="G3" s="53"/>
    </row>
    <row r="4" spans="1:7" ht="15">
      <c r="A4" s="55"/>
      <c r="B4" s="54" t="s">
        <v>380</v>
      </c>
      <c r="C4" s="54"/>
      <c r="D4" s="54"/>
      <c r="E4" s="54"/>
      <c r="F4" s="53"/>
      <c r="G4" s="53"/>
    </row>
    <row r="5" spans="1:7" ht="15">
      <c r="A5" s="53"/>
      <c r="B5" s="54" t="s">
        <v>381</v>
      </c>
      <c r="C5" s="54"/>
      <c r="D5" s="54"/>
      <c r="E5" s="54"/>
      <c r="F5" s="53"/>
      <c r="G5" s="53"/>
    </row>
    <row r="6" spans="1:7" ht="71.25">
      <c r="A6" s="56" t="s">
        <v>382</v>
      </c>
      <c r="B6" s="56" t="s">
        <v>383</v>
      </c>
      <c r="C6" s="56" t="s">
        <v>384</v>
      </c>
      <c r="D6" s="56" t="s">
        <v>385</v>
      </c>
      <c r="E6" s="56" t="s">
        <v>386</v>
      </c>
      <c r="F6" s="56" t="s">
        <v>387</v>
      </c>
      <c r="G6" s="56" t="s">
        <v>388</v>
      </c>
    </row>
    <row r="7" spans="1:7" ht="15">
      <c r="A7" s="57">
        <v>1</v>
      </c>
      <c r="B7" s="58" t="s">
        <v>21</v>
      </c>
      <c r="C7" s="59" t="s">
        <v>23</v>
      </c>
      <c r="D7" s="36" t="s">
        <v>24</v>
      </c>
      <c r="E7" s="36" t="s">
        <v>25</v>
      </c>
      <c r="F7" s="57" t="s">
        <v>389</v>
      </c>
      <c r="G7" s="57" t="s">
        <v>31</v>
      </c>
    </row>
    <row r="8" spans="1:7" ht="15">
      <c r="A8" s="57">
        <v>2</v>
      </c>
      <c r="B8" s="58" t="s">
        <v>21</v>
      </c>
      <c r="C8" s="59" t="s">
        <v>26</v>
      </c>
      <c r="D8" s="36" t="s">
        <v>27</v>
      </c>
      <c r="E8" s="36" t="s">
        <v>25</v>
      </c>
      <c r="F8" s="57" t="s">
        <v>389</v>
      </c>
      <c r="G8" s="57" t="s">
        <v>31</v>
      </c>
    </row>
    <row r="9" spans="1:7" ht="15">
      <c r="A9" s="57">
        <v>3</v>
      </c>
      <c r="B9" s="58" t="s">
        <v>32</v>
      </c>
      <c r="C9" s="59" t="s">
        <v>33</v>
      </c>
      <c r="D9" s="36" t="s">
        <v>34</v>
      </c>
      <c r="E9" s="36" t="s">
        <v>35</v>
      </c>
      <c r="F9" s="57" t="s">
        <v>389</v>
      </c>
      <c r="G9" s="57" t="s">
        <v>31</v>
      </c>
    </row>
    <row r="10" spans="1:7" ht="15">
      <c r="A10" s="57">
        <v>4</v>
      </c>
      <c r="B10" s="58" t="s">
        <v>32</v>
      </c>
      <c r="C10" s="59" t="s">
        <v>36</v>
      </c>
      <c r="D10" s="36" t="s">
        <v>37</v>
      </c>
      <c r="E10" s="36" t="s">
        <v>35</v>
      </c>
      <c r="F10" s="57" t="s">
        <v>389</v>
      </c>
      <c r="G10" s="57" t="s">
        <v>31</v>
      </c>
    </row>
    <row r="11" spans="1:7" ht="15">
      <c r="A11" s="57">
        <v>5</v>
      </c>
      <c r="B11" s="58" t="s">
        <v>43</v>
      </c>
      <c r="C11" s="59" t="s">
        <v>44</v>
      </c>
      <c r="D11" s="36" t="s">
        <v>45</v>
      </c>
      <c r="E11" s="36" t="s">
        <v>25</v>
      </c>
      <c r="F11" s="57" t="s">
        <v>389</v>
      </c>
      <c r="G11" s="57" t="s">
        <v>31</v>
      </c>
    </row>
    <row r="12" spans="1:7" ht="15">
      <c r="A12" s="57">
        <v>6</v>
      </c>
      <c r="B12" s="58" t="s">
        <v>43</v>
      </c>
      <c r="C12" s="59" t="s">
        <v>46</v>
      </c>
      <c r="D12" s="36" t="s">
        <v>47</v>
      </c>
      <c r="E12" s="36" t="s">
        <v>25</v>
      </c>
      <c r="F12" s="57" t="s">
        <v>389</v>
      </c>
      <c r="G12" s="57" t="s">
        <v>31</v>
      </c>
    </row>
    <row r="13" spans="1:7" ht="15">
      <c r="A13" s="57">
        <v>7</v>
      </c>
      <c r="B13" s="58" t="s">
        <v>49</v>
      </c>
      <c r="C13" s="59" t="s">
        <v>50</v>
      </c>
      <c r="D13" s="36" t="s">
        <v>51</v>
      </c>
      <c r="E13" s="36" t="s">
        <v>52</v>
      </c>
      <c r="F13" s="57" t="s">
        <v>389</v>
      </c>
      <c r="G13" s="57" t="s">
        <v>31</v>
      </c>
    </row>
    <row r="14" spans="1:7" ht="15">
      <c r="A14" s="57">
        <v>8</v>
      </c>
      <c r="B14" s="58" t="s">
        <v>49</v>
      </c>
      <c r="C14" s="59" t="s">
        <v>53</v>
      </c>
      <c r="D14" s="36" t="s">
        <v>54</v>
      </c>
      <c r="E14" s="36" t="s">
        <v>55</v>
      </c>
      <c r="F14" s="57" t="s">
        <v>389</v>
      </c>
      <c r="G14" s="57" t="s">
        <v>31</v>
      </c>
    </row>
    <row r="15" spans="1:7" ht="15">
      <c r="A15" s="57">
        <v>9</v>
      </c>
      <c r="B15" s="58" t="s">
        <v>57</v>
      </c>
      <c r="C15" s="59" t="s">
        <v>58</v>
      </c>
      <c r="D15" s="36" t="s">
        <v>59</v>
      </c>
      <c r="E15" s="36" t="s">
        <v>60</v>
      </c>
      <c r="F15" s="57" t="s">
        <v>389</v>
      </c>
      <c r="G15" s="57" t="s">
        <v>31</v>
      </c>
    </row>
    <row r="16" spans="1:7" ht="15">
      <c r="A16" s="57">
        <v>10</v>
      </c>
      <c r="B16" s="58" t="s">
        <v>57</v>
      </c>
      <c r="C16" s="59" t="s">
        <v>61</v>
      </c>
      <c r="D16" s="36" t="s">
        <v>62</v>
      </c>
      <c r="E16" s="36" t="s">
        <v>63</v>
      </c>
      <c r="F16" s="57" t="s">
        <v>389</v>
      </c>
      <c r="G16" s="57" t="s">
        <v>31</v>
      </c>
    </row>
    <row r="17" spans="1:7" ht="15">
      <c r="A17" s="57">
        <v>11</v>
      </c>
      <c r="B17" s="58" t="s">
        <v>64</v>
      </c>
      <c r="C17" s="59" t="s">
        <v>65</v>
      </c>
      <c r="D17" s="36" t="s">
        <v>66</v>
      </c>
      <c r="E17" s="36" t="s">
        <v>52</v>
      </c>
      <c r="F17" s="57" t="s">
        <v>389</v>
      </c>
      <c r="G17" s="57" t="s">
        <v>31</v>
      </c>
    </row>
    <row r="18" spans="1:7" ht="15">
      <c r="A18" s="57">
        <v>12</v>
      </c>
      <c r="B18" s="58" t="s">
        <v>64</v>
      </c>
      <c r="C18" s="59" t="s">
        <v>67</v>
      </c>
      <c r="D18" s="36" t="s">
        <v>68</v>
      </c>
      <c r="E18" s="36" t="s">
        <v>52</v>
      </c>
      <c r="F18" s="57" t="s">
        <v>389</v>
      </c>
      <c r="G18" s="57" t="s">
        <v>31</v>
      </c>
    </row>
    <row r="19" spans="1:7" ht="15">
      <c r="A19" s="57">
        <v>13</v>
      </c>
      <c r="B19" s="58" t="s">
        <v>71</v>
      </c>
      <c r="C19" s="59" t="s">
        <v>72</v>
      </c>
      <c r="D19" s="36" t="s">
        <v>73</v>
      </c>
      <c r="E19" s="36" t="s">
        <v>40</v>
      </c>
      <c r="F19" s="57" t="s">
        <v>389</v>
      </c>
      <c r="G19" s="57" t="s">
        <v>31</v>
      </c>
    </row>
    <row r="20" spans="1:7" ht="15">
      <c r="A20" s="57">
        <v>14</v>
      </c>
      <c r="B20" s="58" t="s">
        <v>71</v>
      </c>
      <c r="C20" s="59" t="s">
        <v>74</v>
      </c>
      <c r="D20" s="36" t="s">
        <v>75</v>
      </c>
      <c r="E20" s="36" t="s">
        <v>40</v>
      </c>
      <c r="F20" s="57" t="s">
        <v>389</v>
      </c>
      <c r="G20" s="57" t="s">
        <v>31</v>
      </c>
    </row>
    <row r="21" spans="1:7" ht="15">
      <c r="A21" s="57">
        <v>15</v>
      </c>
      <c r="B21" s="58" t="s">
        <v>76</v>
      </c>
      <c r="C21" s="59" t="s">
        <v>78</v>
      </c>
      <c r="D21" s="36" t="s">
        <v>79</v>
      </c>
      <c r="E21" s="36" t="s">
        <v>40</v>
      </c>
      <c r="F21" s="57" t="s">
        <v>389</v>
      </c>
      <c r="G21" s="57" t="s">
        <v>31</v>
      </c>
    </row>
    <row r="22" spans="1:7" ht="15">
      <c r="A22" s="57">
        <v>16</v>
      </c>
      <c r="B22" s="58" t="s">
        <v>76</v>
      </c>
      <c r="C22" s="59" t="s">
        <v>80</v>
      </c>
      <c r="D22" s="36" t="s">
        <v>81</v>
      </c>
      <c r="E22" s="36" t="s">
        <v>40</v>
      </c>
      <c r="F22" s="57" t="s">
        <v>389</v>
      </c>
      <c r="G22" s="57" t="s">
        <v>31</v>
      </c>
    </row>
    <row r="23" spans="1:7" ht="15">
      <c r="A23" s="57">
        <v>17</v>
      </c>
      <c r="B23" s="58" t="s">
        <v>84</v>
      </c>
      <c r="C23" s="59" t="s">
        <v>85</v>
      </c>
      <c r="D23" s="36" t="s">
        <v>86</v>
      </c>
      <c r="E23" s="36" t="s">
        <v>87</v>
      </c>
      <c r="F23" s="57" t="s">
        <v>389</v>
      </c>
      <c r="G23" s="57" t="s">
        <v>31</v>
      </c>
    </row>
    <row r="24" spans="1:7" ht="15">
      <c r="A24" s="57">
        <v>18</v>
      </c>
      <c r="B24" s="58" t="s">
        <v>84</v>
      </c>
      <c r="C24" s="59" t="s">
        <v>88</v>
      </c>
      <c r="D24" s="36" t="s">
        <v>89</v>
      </c>
      <c r="E24" s="36" t="s">
        <v>87</v>
      </c>
      <c r="F24" s="57" t="s">
        <v>389</v>
      </c>
      <c r="G24" s="57" t="s">
        <v>31</v>
      </c>
    </row>
    <row r="25" spans="1:7" ht="15">
      <c r="A25" s="57">
        <v>19</v>
      </c>
      <c r="B25" s="58" t="s">
        <v>91</v>
      </c>
      <c r="C25" s="59" t="s">
        <v>92</v>
      </c>
      <c r="D25" s="36" t="s">
        <v>93</v>
      </c>
      <c r="E25" s="36" t="s">
        <v>52</v>
      </c>
      <c r="F25" s="57" t="s">
        <v>389</v>
      </c>
      <c r="G25" s="57" t="s">
        <v>31</v>
      </c>
    </row>
    <row r="26" spans="1:7" ht="15">
      <c r="A26" s="57">
        <v>20</v>
      </c>
      <c r="B26" s="58" t="s">
        <v>91</v>
      </c>
      <c r="C26" s="59" t="s">
        <v>94</v>
      </c>
      <c r="D26" s="36" t="s">
        <v>95</v>
      </c>
      <c r="E26" s="36" t="s">
        <v>52</v>
      </c>
      <c r="F26" s="57" t="s">
        <v>389</v>
      </c>
      <c r="G26" s="57" t="s">
        <v>31</v>
      </c>
    </row>
    <row r="27" spans="1:7" ht="15">
      <c r="A27" s="57">
        <v>21</v>
      </c>
      <c r="B27" s="58" t="s">
        <v>97</v>
      </c>
      <c r="C27" s="59" t="s">
        <v>98</v>
      </c>
      <c r="D27" s="36" t="s">
        <v>99</v>
      </c>
      <c r="E27" s="36" t="s">
        <v>52</v>
      </c>
      <c r="F27" s="57" t="s">
        <v>389</v>
      </c>
      <c r="G27" s="57" t="s">
        <v>31</v>
      </c>
    </row>
    <row r="28" spans="1:7" ht="15">
      <c r="A28" s="57">
        <v>22</v>
      </c>
      <c r="B28" s="58" t="s">
        <v>97</v>
      </c>
      <c r="C28" s="59" t="s">
        <v>100</v>
      </c>
      <c r="D28" s="36" t="s">
        <v>101</v>
      </c>
      <c r="E28" s="36" t="s">
        <v>52</v>
      </c>
      <c r="F28" s="57" t="s">
        <v>389</v>
      </c>
      <c r="G28" s="57" t="s">
        <v>31</v>
      </c>
    </row>
    <row r="29" spans="1:7" ht="15">
      <c r="A29" s="57">
        <v>23</v>
      </c>
      <c r="B29" s="58" t="s">
        <v>103</v>
      </c>
      <c r="C29" s="60" t="s">
        <v>104</v>
      </c>
      <c r="D29" s="57" t="s">
        <v>105</v>
      </c>
      <c r="E29" s="36" t="s">
        <v>106</v>
      </c>
      <c r="F29" s="57" t="s">
        <v>389</v>
      </c>
      <c r="G29" s="57" t="s">
        <v>31</v>
      </c>
    </row>
    <row r="30" spans="1:7" ht="15">
      <c r="A30" s="57">
        <v>24</v>
      </c>
      <c r="B30" s="58" t="s">
        <v>103</v>
      </c>
      <c r="C30" s="60" t="s">
        <v>107</v>
      </c>
      <c r="D30" s="57" t="s">
        <v>108</v>
      </c>
      <c r="E30" s="36" t="s">
        <v>109</v>
      </c>
      <c r="F30" s="57" t="s">
        <v>389</v>
      </c>
      <c r="G30" s="57" t="s">
        <v>31</v>
      </c>
    </row>
    <row r="31" spans="1:7" ht="15">
      <c r="A31" s="57">
        <v>25</v>
      </c>
      <c r="B31" s="58" t="s">
        <v>111</v>
      </c>
      <c r="C31" s="59" t="s">
        <v>112</v>
      </c>
      <c r="D31" s="36" t="s">
        <v>113</v>
      </c>
      <c r="E31" s="36" t="s">
        <v>114</v>
      </c>
      <c r="F31" s="57" t="s">
        <v>389</v>
      </c>
      <c r="G31" s="57" t="s">
        <v>31</v>
      </c>
    </row>
    <row r="32" spans="1:7" ht="15">
      <c r="A32" s="57">
        <v>26</v>
      </c>
      <c r="B32" s="58" t="s">
        <v>111</v>
      </c>
      <c r="C32" s="59" t="s">
        <v>115</v>
      </c>
      <c r="D32" s="36" t="s">
        <v>116</v>
      </c>
      <c r="E32" s="36" t="s">
        <v>114</v>
      </c>
      <c r="F32" s="57" t="s">
        <v>389</v>
      </c>
      <c r="G32" s="57" t="s">
        <v>31</v>
      </c>
    </row>
    <row r="33" spans="1:7" ht="15">
      <c r="A33" s="57">
        <v>27</v>
      </c>
      <c r="B33" s="58" t="s">
        <v>118</v>
      </c>
      <c r="C33" s="59" t="s">
        <v>119</v>
      </c>
      <c r="D33" s="36" t="s">
        <v>120</v>
      </c>
      <c r="E33" s="36" t="s">
        <v>121</v>
      </c>
      <c r="F33" s="57" t="s">
        <v>389</v>
      </c>
      <c r="G33" s="57" t="s">
        <v>31</v>
      </c>
    </row>
    <row r="34" spans="1:7" ht="15">
      <c r="A34" s="57">
        <v>28</v>
      </c>
      <c r="B34" s="58" t="s">
        <v>118</v>
      </c>
      <c r="C34" s="59" t="s">
        <v>122</v>
      </c>
      <c r="D34" s="36" t="s">
        <v>123</v>
      </c>
      <c r="E34" s="36" t="s">
        <v>121</v>
      </c>
      <c r="F34" s="57" t="s">
        <v>389</v>
      </c>
      <c r="G34" s="57" t="s">
        <v>31</v>
      </c>
    </row>
    <row r="35" spans="1:7" ht="15">
      <c r="A35" s="57">
        <v>29</v>
      </c>
      <c r="B35" s="58" t="s">
        <v>125</v>
      </c>
      <c r="C35" s="59" t="s">
        <v>126</v>
      </c>
      <c r="D35" s="36" t="s">
        <v>127</v>
      </c>
      <c r="E35" s="36" t="s">
        <v>121</v>
      </c>
      <c r="F35" s="57" t="s">
        <v>389</v>
      </c>
      <c r="G35" s="57" t="s">
        <v>31</v>
      </c>
    </row>
    <row r="36" spans="1:7" ht="15">
      <c r="A36" s="57">
        <v>30</v>
      </c>
      <c r="B36" s="58" t="s">
        <v>125</v>
      </c>
      <c r="C36" s="59" t="s">
        <v>128</v>
      </c>
      <c r="D36" s="36" t="s">
        <v>129</v>
      </c>
      <c r="E36" s="36" t="s">
        <v>121</v>
      </c>
      <c r="F36" s="57" t="s">
        <v>389</v>
      </c>
      <c r="G36" s="57" t="s">
        <v>31</v>
      </c>
    </row>
    <row r="37" spans="1:7" ht="15">
      <c r="A37" s="57">
        <v>31</v>
      </c>
      <c r="B37" s="58" t="s">
        <v>131</v>
      </c>
      <c r="C37" s="59" t="s">
        <v>133</v>
      </c>
      <c r="D37" s="36" t="s">
        <v>134</v>
      </c>
      <c r="E37" s="36" t="s">
        <v>135</v>
      </c>
      <c r="F37" s="57" t="s">
        <v>389</v>
      </c>
      <c r="G37" s="57" t="s">
        <v>31</v>
      </c>
    </row>
    <row r="38" spans="1:7" ht="15">
      <c r="A38" s="57">
        <v>32</v>
      </c>
      <c r="B38" s="58" t="s">
        <v>131</v>
      </c>
      <c r="C38" s="59" t="s">
        <v>136</v>
      </c>
      <c r="D38" s="36" t="s">
        <v>137</v>
      </c>
      <c r="E38" s="36" t="s">
        <v>135</v>
      </c>
      <c r="F38" s="57" t="s">
        <v>389</v>
      </c>
      <c r="G38" s="57" t="s">
        <v>31</v>
      </c>
    </row>
    <row r="39" spans="1:7" ht="15">
      <c r="A39" s="57">
        <v>33</v>
      </c>
      <c r="B39" s="58" t="s">
        <v>139</v>
      </c>
      <c r="C39" s="59" t="s">
        <v>38</v>
      </c>
      <c r="D39" s="36" t="s">
        <v>140</v>
      </c>
      <c r="E39" s="36" t="s">
        <v>40</v>
      </c>
      <c r="F39" s="57" t="s">
        <v>389</v>
      </c>
      <c r="G39" s="57" t="s">
        <v>31</v>
      </c>
    </row>
    <row r="40" spans="1:7" ht="15">
      <c r="A40" s="57">
        <v>34</v>
      </c>
      <c r="B40" s="58" t="s">
        <v>139</v>
      </c>
      <c r="C40" s="59" t="s">
        <v>141</v>
      </c>
      <c r="D40" s="36" t="s">
        <v>142</v>
      </c>
      <c r="E40" s="36" t="s">
        <v>40</v>
      </c>
      <c r="F40" s="57" t="s">
        <v>389</v>
      </c>
      <c r="G40" s="57" t="s">
        <v>31</v>
      </c>
    </row>
    <row r="41" spans="1:7" ht="15">
      <c r="A41" s="57">
        <v>35</v>
      </c>
      <c r="B41" s="58" t="s">
        <v>144</v>
      </c>
      <c r="C41" s="59" t="s">
        <v>145</v>
      </c>
      <c r="D41" s="36" t="s">
        <v>146</v>
      </c>
      <c r="E41" s="36" t="s">
        <v>147</v>
      </c>
      <c r="F41" s="57" t="s">
        <v>389</v>
      </c>
      <c r="G41" s="57" t="s">
        <v>31</v>
      </c>
    </row>
    <row r="42" spans="1:7" ht="15">
      <c r="A42" s="57">
        <v>36</v>
      </c>
      <c r="B42" s="58" t="s">
        <v>144</v>
      </c>
      <c r="C42" s="59" t="s">
        <v>148</v>
      </c>
      <c r="D42" s="36" t="s">
        <v>149</v>
      </c>
      <c r="E42" s="36" t="s">
        <v>150</v>
      </c>
      <c r="F42" s="57" t="s">
        <v>389</v>
      </c>
      <c r="G42" s="57" t="s">
        <v>31</v>
      </c>
    </row>
    <row r="43" spans="1:7" ht="15">
      <c r="A43" s="57">
        <v>37</v>
      </c>
      <c r="B43" s="58" t="s">
        <v>152</v>
      </c>
      <c r="C43" s="59" t="s">
        <v>153</v>
      </c>
      <c r="D43" s="57" t="s">
        <v>154</v>
      </c>
      <c r="E43" s="36" t="s">
        <v>155</v>
      </c>
      <c r="F43" s="57" t="s">
        <v>389</v>
      </c>
      <c r="G43" s="57" t="s">
        <v>31</v>
      </c>
    </row>
    <row r="44" spans="1:7" ht="15">
      <c r="A44" s="57">
        <v>38</v>
      </c>
      <c r="B44" s="58" t="s">
        <v>152</v>
      </c>
      <c r="C44" s="60" t="s">
        <v>156</v>
      </c>
      <c r="D44" s="57" t="s">
        <v>157</v>
      </c>
      <c r="E44" s="36" t="s">
        <v>155</v>
      </c>
      <c r="F44" s="57" t="s">
        <v>389</v>
      </c>
      <c r="G44" s="57" t="s">
        <v>31</v>
      </c>
    </row>
    <row r="45" spans="1:7" ht="15">
      <c r="A45" s="57">
        <v>39</v>
      </c>
      <c r="B45" s="58" t="s">
        <v>159</v>
      </c>
      <c r="C45" s="59" t="s">
        <v>160</v>
      </c>
      <c r="D45" s="36" t="s">
        <v>161</v>
      </c>
      <c r="E45" s="36" t="s">
        <v>52</v>
      </c>
      <c r="F45" s="57" t="s">
        <v>389</v>
      </c>
      <c r="G45" s="57" t="s">
        <v>31</v>
      </c>
    </row>
    <row r="46" spans="1:7" ht="15">
      <c r="A46" s="57">
        <v>40</v>
      </c>
      <c r="B46" s="58" t="s">
        <v>159</v>
      </c>
      <c r="C46" s="59" t="s">
        <v>162</v>
      </c>
      <c r="D46" s="36" t="s">
        <v>163</v>
      </c>
      <c r="E46" s="36" t="s">
        <v>52</v>
      </c>
      <c r="F46" s="57" t="s">
        <v>389</v>
      </c>
      <c r="G46" s="57" t="s">
        <v>31</v>
      </c>
    </row>
    <row r="47" spans="1:7" ht="15">
      <c r="A47" s="57">
        <v>41</v>
      </c>
      <c r="B47" s="61" t="s">
        <v>164</v>
      </c>
      <c r="C47" s="59" t="s">
        <v>166</v>
      </c>
      <c r="D47" s="36" t="s">
        <v>167</v>
      </c>
      <c r="E47" s="36" t="s">
        <v>168</v>
      </c>
      <c r="F47" s="57" t="s">
        <v>389</v>
      </c>
      <c r="G47" s="57" t="s">
        <v>31</v>
      </c>
    </row>
    <row r="48" spans="1:7" ht="15">
      <c r="A48" s="57">
        <v>42</v>
      </c>
      <c r="B48" s="61" t="s">
        <v>164</v>
      </c>
      <c r="C48" s="59" t="s">
        <v>169</v>
      </c>
      <c r="D48" s="36" t="s">
        <v>170</v>
      </c>
      <c r="E48" s="36" t="s">
        <v>52</v>
      </c>
      <c r="F48" s="57" t="s">
        <v>389</v>
      </c>
      <c r="G48" s="57" t="s">
        <v>31</v>
      </c>
    </row>
    <row r="49" spans="1:7" ht="15">
      <c r="A49" s="57">
        <v>43</v>
      </c>
      <c r="B49" s="61">
        <v>605</v>
      </c>
      <c r="C49" s="59" t="s">
        <v>172</v>
      </c>
      <c r="D49" s="36" t="s">
        <v>173</v>
      </c>
      <c r="E49" s="36" t="s">
        <v>52</v>
      </c>
      <c r="F49" s="57" t="s">
        <v>389</v>
      </c>
      <c r="G49" s="57" t="s">
        <v>31</v>
      </c>
    </row>
    <row r="50" spans="1:7" ht="15">
      <c r="A50" s="57">
        <v>44</v>
      </c>
      <c r="B50" s="61">
        <v>605</v>
      </c>
      <c r="C50" s="59" t="s">
        <v>174</v>
      </c>
      <c r="D50" s="36" t="s">
        <v>175</v>
      </c>
      <c r="E50" s="36" t="s">
        <v>52</v>
      </c>
      <c r="F50" s="57" t="s">
        <v>389</v>
      </c>
      <c r="G50" s="57" t="s">
        <v>31</v>
      </c>
    </row>
    <row r="51" spans="1:7" ht="15">
      <c r="A51" s="57">
        <v>45</v>
      </c>
      <c r="B51" s="61">
        <v>606</v>
      </c>
      <c r="C51" s="59" t="s">
        <v>177</v>
      </c>
      <c r="D51" s="36" t="s">
        <v>178</v>
      </c>
      <c r="E51" s="36" t="s">
        <v>40</v>
      </c>
      <c r="F51" s="57" t="s">
        <v>389</v>
      </c>
      <c r="G51" s="57" t="s">
        <v>31</v>
      </c>
    </row>
    <row r="52" spans="1:7" ht="15">
      <c r="A52" s="57">
        <v>46</v>
      </c>
      <c r="B52" s="61">
        <v>606</v>
      </c>
      <c r="C52" s="59" t="s">
        <v>179</v>
      </c>
      <c r="D52" s="36" t="s">
        <v>180</v>
      </c>
      <c r="E52" s="36" t="s">
        <v>40</v>
      </c>
      <c r="F52" s="57" t="s">
        <v>389</v>
      </c>
      <c r="G52" s="57" t="s">
        <v>31</v>
      </c>
    </row>
    <row r="53" spans="1:7" ht="15">
      <c r="A53" s="57">
        <v>47</v>
      </c>
      <c r="B53" s="61">
        <v>610</v>
      </c>
      <c r="C53" s="59" t="s">
        <v>182</v>
      </c>
      <c r="D53" s="36" t="s">
        <v>183</v>
      </c>
      <c r="E53" s="36" t="s">
        <v>121</v>
      </c>
      <c r="F53" s="57" t="s">
        <v>389</v>
      </c>
      <c r="G53" s="57" t="s">
        <v>31</v>
      </c>
    </row>
    <row r="54" spans="1:7" ht="15">
      <c r="A54" s="57">
        <v>48</v>
      </c>
      <c r="B54" s="61">
        <v>610</v>
      </c>
      <c r="C54" s="59" t="s">
        <v>184</v>
      </c>
      <c r="D54" s="36" t="s">
        <v>185</v>
      </c>
      <c r="E54" s="36" t="s">
        <v>121</v>
      </c>
      <c r="F54" s="57" t="s">
        <v>389</v>
      </c>
      <c r="G54" s="57" t="s">
        <v>31</v>
      </c>
    </row>
    <row r="55" spans="1:7" ht="15">
      <c r="A55" s="57">
        <v>49</v>
      </c>
      <c r="B55" s="61">
        <v>611</v>
      </c>
      <c r="C55" s="59" t="s">
        <v>187</v>
      </c>
      <c r="D55" s="36" t="s">
        <v>188</v>
      </c>
      <c r="E55" s="36" t="s">
        <v>189</v>
      </c>
      <c r="F55" s="57" t="s">
        <v>389</v>
      </c>
      <c r="G55" s="57" t="s">
        <v>31</v>
      </c>
    </row>
    <row r="56" spans="1:7" ht="15">
      <c r="A56" s="57">
        <v>50</v>
      </c>
      <c r="B56" s="61">
        <v>611</v>
      </c>
      <c r="C56" s="59" t="s">
        <v>190</v>
      </c>
      <c r="D56" s="36" t="s">
        <v>191</v>
      </c>
      <c r="E56" s="36" t="s">
        <v>25</v>
      </c>
      <c r="F56" s="57" t="s">
        <v>389</v>
      </c>
      <c r="G56" s="57" t="s">
        <v>31</v>
      </c>
    </row>
    <row r="57" spans="1:7" ht="15">
      <c r="A57" s="57">
        <v>51</v>
      </c>
      <c r="B57" s="61">
        <v>616</v>
      </c>
      <c r="C57" s="59" t="s">
        <v>193</v>
      </c>
      <c r="D57" s="36" t="s">
        <v>194</v>
      </c>
      <c r="E57" s="36" t="s">
        <v>150</v>
      </c>
      <c r="F57" s="57" t="s">
        <v>389</v>
      </c>
      <c r="G57" s="57" t="s">
        <v>31</v>
      </c>
    </row>
    <row r="58" spans="1:7" ht="15">
      <c r="A58" s="57">
        <v>52</v>
      </c>
      <c r="B58" s="61">
        <v>616</v>
      </c>
      <c r="C58" s="59" t="s">
        <v>195</v>
      </c>
      <c r="D58" s="36" t="s">
        <v>196</v>
      </c>
      <c r="E58" s="36" t="s">
        <v>150</v>
      </c>
      <c r="F58" s="57" t="s">
        <v>389</v>
      </c>
      <c r="G58" s="57" t="s">
        <v>31</v>
      </c>
    </row>
    <row r="59" spans="1:7" ht="15">
      <c r="A59" s="57">
        <v>53</v>
      </c>
      <c r="B59" s="58" t="s">
        <v>205</v>
      </c>
      <c r="C59" s="59" t="s">
        <v>206</v>
      </c>
      <c r="D59" s="36" t="s">
        <v>207</v>
      </c>
      <c r="E59" s="36" t="s">
        <v>40</v>
      </c>
      <c r="F59" s="57" t="s">
        <v>389</v>
      </c>
      <c r="G59" s="57" t="s">
        <v>31</v>
      </c>
    </row>
    <row r="60" spans="1:7" ht="15">
      <c r="A60" s="57">
        <v>54</v>
      </c>
      <c r="B60" s="58" t="s">
        <v>205</v>
      </c>
      <c r="C60" s="59" t="s">
        <v>208</v>
      </c>
      <c r="D60" s="36" t="s">
        <v>209</v>
      </c>
      <c r="E60" s="36" t="s">
        <v>40</v>
      </c>
      <c r="F60" s="57" t="s">
        <v>389</v>
      </c>
      <c r="G60" s="57" t="s">
        <v>31</v>
      </c>
    </row>
    <row r="61" spans="1:7" ht="15">
      <c r="A61" s="57">
        <v>55</v>
      </c>
      <c r="B61" s="58" t="s">
        <v>211</v>
      </c>
      <c r="C61" s="59" t="s">
        <v>212</v>
      </c>
      <c r="D61" s="36" t="s">
        <v>213</v>
      </c>
      <c r="E61" s="57" t="s">
        <v>214</v>
      </c>
      <c r="F61" s="57" t="s">
        <v>389</v>
      </c>
      <c r="G61" s="57" t="s">
        <v>31</v>
      </c>
    </row>
    <row r="62" spans="1:7" ht="15">
      <c r="A62" s="57">
        <v>56</v>
      </c>
      <c r="B62" s="58" t="s">
        <v>211</v>
      </c>
      <c r="C62" s="59" t="s">
        <v>215</v>
      </c>
      <c r="D62" s="57" t="s">
        <v>216</v>
      </c>
      <c r="E62" s="57" t="s">
        <v>214</v>
      </c>
      <c r="F62" s="57" t="s">
        <v>389</v>
      </c>
      <c r="G62" s="57" t="s">
        <v>31</v>
      </c>
    </row>
    <row r="63" spans="1:7" ht="15">
      <c r="A63" s="57">
        <v>57</v>
      </c>
      <c r="B63" s="58" t="s">
        <v>211</v>
      </c>
      <c r="C63" s="59" t="s">
        <v>390</v>
      </c>
      <c r="D63" s="57" t="s">
        <v>391</v>
      </c>
      <c r="E63" s="57" t="s">
        <v>214</v>
      </c>
      <c r="F63" s="57" t="s">
        <v>389</v>
      </c>
      <c r="G63" s="57" t="s">
        <v>31</v>
      </c>
    </row>
    <row r="64" spans="1:7" ht="15">
      <c r="A64" s="57">
        <v>58</v>
      </c>
      <c r="B64" s="58" t="s">
        <v>218</v>
      </c>
      <c r="C64" s="59" t="s">
        <v>219</v>
      </c>
      <c r="D64" s="36" t="s">
        <v>220</v>
      </c>
      <c r="E64" s="36" t="s">
        <v>52</v>
      </c>
      <c r="F64" s="57" t="s">
        <v>389</v>
      </c>
      <c r="G64" s="57" t="s">
        <v>31</v>
      </c>
    </row>
    <row r="65" spans="1:7" ht="15">
      <c r="A65" s="57">
        <v>59</v>
      </c>
      <c r="B65" s="58" t="s">
        <v>218</v>
      </c>
      <c r="C65" s="59" t="s">
        <v>221</v>
      </c>
      <c r="D65" s="36" t="s">
        <v>222</v>
      </c>
      <c r="E65" s="36" t="s">
        <v>52</v>
      </c>
      <c r="F65" s="57" t="s">
        <v>389</v>
      </c>
      <c r="G65" s="57" t="s">
        <v>31</v>
      </c>
    </row>
    <row r="66" spans="1:7" ht="15">
      <c r="A66" s="57">
        <v>60</v>
      </c>
      <c r="B66" s="58" t="s">
        <v>218</v>
      </c>
      <c r="C66" s="59" t="s">
        <v>392</v>
      </c>
      <c r="D66" s="36" t="s">
        <v>393</v>
      </c>
      <c r="E66" s="36" t="s">
        <v>52</v>
      </c>
      <c r="F66" s="57" t="s">
        <v>389</v>
      </c>
      <c r="G66" s="57" t="s">
        <v>31</v>
      </c>
    </row>
    <row r="67" spans="1:7" ht="15">
      <c r="A67" s="57">
        <v>61</v>
      </c>
      <c r="B67" s="58" t="s">
        <v>224</v>
      </c>
      <c r="C67" s="59" t="s">
        <v>225</v>
      </c>
      <c r="D67" s="36" t="s">
        <v>226</v>
      </c>
      <c r="E67" s="36" t="s">
        <v>40</v>
      </c>
      <c r="F67" s="57" t="s">
        <v>389</v>
      </c>
      <c r="G67" s="57" t="s">
        <v>31</v>
      </c>
    </row>
    <row r="68" spans="1:7" ht="15">
      <c r="A68" s="57">
        <v>62</v>
      </c>
      <c r="B68" s="58" t="s">
        <v>224</v>
      </c>
      <c r="C68" s="62" t="s">
        <v>227</v>
      </c>
      <c r="D68" s="63" t="s">
        <v>228</v>
      </c>
      <c r="E68" s="36" t="s">
        <v>40</v>
      </c>
      <c r="F68" s="57" t="s">
        <v>389</v>
      </c>
      <c r="G68" s="57" t="s">
        <v>31</v>
      </c>
    </row>
    <row r="69" spans="1:7" ht="15">
      <c r="A69" s="57">
        <v>63</v>
      </c>
      <c r="B69" s="58" t="s">
        <v>224</v>
      </c>
      <c r="C69" s="62" t="s">
        <v>230</v>
      </c>
      <c r="D69" s="63" t="s">
        <v>231</v>
      </c>
      <c r="E69" s="36" t="s">
        <v>40</v>
      </c>
      <c r="F69" s="57" t="s">
        <v>389</v>
      </c>
      <c r="G69" s="57" t="s">
        <v>31</v>
      </c>
    </row>
    <row r="70" spans="1:7" ht="15">
      <c r="A70" s="57">
        <v>64</v>
      </c>
      <c r="B70" s="58" t="s">
        <v>224</v>
      </c>
      <c r="C70" s="62" t="s">
        <v>232</v>
      </c>
      <c r="D70" s="63" t="s">
        <v>233</v>
      </c>
      <c r="E70" s="36" t="s">
        <v>40</v>
      </c>
      <c r="F70" s="57" t="s">
        <v>389</v>
      </c>
      <c r="G70" s="57" t="s">
        <v>31</v>
      </c>
    </row>
    <row r="71" spans="1:7" ht="15">
      <c r="A71" s="57">
        <v>65</v>
      </c>
      <c r="B71" s="58" t="s">
        <v>234</v>
      </c>
      <c r="C71" s="59" t="s">
        <v>235</v>
      </c>
      <c r="D71" s="36" t="s">
        <v>236</v>
      </c>
      <c r="E71" s="36" t="s">
        <v>40</v>
      </c>
      <c r="F71" s="57" t="s">
        <v>389</v>
      </c>
      <c r="G71" s="57" t="s">
        <v>31</v>
      </c>
    </row>
    <row r="72" spans="1:7" ht="15">
      <c r="A72" s="57">
        <v>66</v>
      </c>
      <c r="B72" s="58" t="s">
        <v>234</v>
      </c>
      <c r="C72" s="59" t="s">
        <v>237</v>
      </c>
      <c r="D72" s="36" t="s">
        <v>238</v>
      </c>
      <c r="E72" s="36" t="s">
        <v>40</v>
      </c>
      <c r="F72" s="57" t="s">
        <v>389</v>
      </c>
      <c r="G72" s="57" t="s">
        <v>31</v>
      </c>
    </row>
    <row r="73" spans="1:7" ht="15">
      <c r="A73" s="57">
        <v>67</v>
      </c>
      <c r="B73" s="58" t="s">
        <v>234</v>
      </c>
      <c r="C73" s="59" t="s">
        <v>240</v>
      </c>
      <c r="D73" s="36" t="s">
        <v>241</v>
      </c>
      <c r="E73" s="36" t="s">
        <v>40</v>
      </c>
      <c r="F73" s="57" t="s">
        <v>389</v>
      </c>
      <c r="G73" s="57" t="s">
        <v>31</v>
      </c>
    </row>
    <row r="74" spans="1:7" ht="15">
      <c r="A74" s="57">
        <v>68</v>
      </c>
      <c r="B74" s="58" t="s">
        <v>234</v>
      </c>
      <c r="C74" s="59" t="s">
        <v>242</v>
      </c>
      <c r="D74" s="36" t="s">
        <v>243</v>
      </c>
      <c r="E74" s="36" t="s">
        <v>40</v>
      </c>
      <c r="F74" s="57" t="s">
        <v>389</v>
      </c>
      <c r="G74" s="57" t="s">
        <v>31</v>
      </c>
    </row>
    <row r="75" spans="1:7" ht="15">
      <c r="A75" s="57">
        <v>69</v>
      </c>
      <c r="B75" s="58" t="s">
        <v>244</v>
      </c>
      <c r="C75" s="59" t="s">
        <v>245</v>
      </c>
      <c r="D75" s="36" t="s">
        <v>246</v>
      </c>
      <c r="E75" s="36" t="s">
        <v>168</v>
      </c>
      <c r="F75" s="57" t="s">
        <v>389</v>
      </c>
      <c r="G75" s="57" t="s">
        <v>31</v>
      </c>
    </row>
    <row r="76" spans="1:7" ht="15">
      <c r="A76" s="57">
        <v>70</v>
      </c>
      <c r="B76" s="58" t="s">
        <v>244</v>
      </c>
      <c r="C76" s="59" t="s">
        <v>247</v>
      </c>
      <c r="D76" s="36" t="s">
        <v>248</v>
      </c>
      <c r="E76" s="36" t="s">
        <v>249</v>
      </c>
      <c r="F76" s="57" t="s">
        <v>389</v>
      </c>
      <c r="G76" s="57" t="s">
        <v>31</v>
      </c>
    </row>
    <row r="77" spans="1:7" ht="15">
      <c r="A77" s="57">
        <v>71</v>
      </c>
      <c r="B77" s="58" t="s">
        <v>251</v>
      </c>
      <c r="C77" s="59" t="s">
        <v>252</v>
      </c>
      <c r="D77" s="36" t="s">
        <v>253</v>
      </c>
      <c r="E77" s="36" t="s">
        <v>52</v>
      </c>
      <c r="F77" s="57" t="s">
        <v>389</v>
      </c>
      <c r="G77" s="57" t="s">
        <v>31</v>
      </c>
    </row>
    <row r="78" spans="1:7" ht="15">
      <c r="A78" s="57">
        <v>72</v>
      </c>
      <c r="B78" s="58" t="s">
        <v>251</v>
      </c>
      <c r="C78" s="59" t="s">
        <v>254</v>
      </c>
      <c r="D78" s="36" t="s">
        <v>255</v>
      </c>
      <c r="E78" s="36" t="s">
        <v>52</v>
      </c>
      <c r="F78" s="57" t="s">
        <v>389</v>
      </c>
      <c r="G78" s="57" t="s">
        <v>31</v>
      </c>
    </row>
    <row r="79" spans="1:7" ht="15">
      <c r="A79" s="57">
        <v>73</v>
      </c>
      <c r="B79" s="58" t="s">
        <v>251</v>
      </c>
      <c r="C79" s="59" t="s">
        <v>257</v>
      </c>
      <c r="D79" s="36" t="s">
        <v>258</v>
      </c>
      <c r="E79" s="36" t="s">
        <v>52</v>
      </c>
      <c r="F79" s="57" t="s">
        <v>389</v>
      </c>
      <c r="G79" s="57" t="s">
        <v>31</v>
      </c>
    </row>
    <row r="80" spans="1:7" ht="15">
      <c r="A80" s="57">
        <v>74</v>
      </c>
      <c r="B80" s="58" t="s">
        <v>251</v>
      </c>
      <c r="C80" s="59" t="s">
        <v>259</v>
      </c>
      <c r="D80" s="36" t="s">
        <v>260</v>
      </c>
      <c r="E80" s="36" t="s">
        <v>52</v>
      </c>
      <c r="F80" s="57" t="s">
        <v>389</v>
      </c>
      <c r="G80" s="57" t="s">
        <v>31</v>
      </c>
    </row>
    <row r="81" spans="1:7" ht="15">
      <c r="A81" s="57">
        <v>75</v>
      </c>
      <c r="B81" s="58" t="s">
        <v>261</v>
      </c>
      <c r="C81" s="59" t="s">
        <v>262</v>
      </c>
      <c r="D81" s="36" t="s">
        <v>263</v>
      </c>
      <c r="E81" s="36" t="s">
        <v>264</v>
      </c>
      <c r="F81" s="57" t="s">
        <v>389</v>
      </c>
      <c r="G81" s="57" t="s">
        <v>31</v>
      </c>
    </row>
    <row r="82" spans="1:7" ht="15">
      <c r="A82" s="57">
        <v>76</v>
      </c>
      <c r="B82" s="58" t="s">
        <v>261</v>
      </c>
      <c r="C82" s="59" t="s">
        <v>265</v>
      </c>
      <c r="D82" s="36" t="s">
        <v>266</v>
      </c>
      <c r="E82" s="36" t="s">
        <v>264</v>
      </c>
      <c r="F82" s="57" t="s">
        <v>389</v>
      </c>
      <c r="G82" s="57" t="s">
        <v>31</v>
      </c>
    </row>
    <row r="83" spans="1:7" ht="15">
      <c r="A83" s="57">
        <v>77</v>
      </c>
      <c r="B83" s="58" t="s">
        <v>261</v>
      </c>
      <c r="C83" s="59" t="s">
        <v>268</v>
      </c>
      <c r="D83" s="36" t="s">
        <v>269</v>
      </c>
      <c r="E83" s="36" t="s">
        <v>264</v>
      </c>
      <c r="F83" s="57" t="s">
        <v>389</v>
      </c>
      <c r="G83" s="57" t="s">
        <v>31</v>
      </c>
    </row>
    <row r="84" spans="1:7" ht="15">
      <c r="A84" s="57">
        <v>78</v>
      </c>
      <c r="B84" s="58" t="s">
        <v>270</v>
      </c>
      <c r="C84" s="59" t="s">
        <v>271</v>
      </c>
      <c r="D84" s="36" t="s">
        <v>272</v>
      </c>
      <c r="E84" s="36" t="s">
        <v>35</v>
      </c>
      <c r="F84" s="57" t="s">
        <v>389</v>
      </c>
      <c r="G84" s="57" t="s">
        <v>31</v>
      </c>
    </row>
    <row r="85" spans="1:7" ht="15">
      <c r="A85" s="57">
        <v>79</v>
      </c>
      <c r="B85" s="58" t="s">
        <v>270</v>
      </c>
      <c r="C85" s="59" t="s">
        <v>273</v>
      </c>
      <c r="D85" s="36" t="s">
        <v>274</v>
      </c>
      <c r="E85" s="36" t="s">
        <v>35</v>
      </c>
      <c r="F85" s="57" t="s">
        <v>389</v>
      </c>
      <c r="G85" s="57" t="s">
        <v>31</v>
      </c>
    </row>
    <row r="86" spans="1:7" ht="15">
      <c r="A86" s="57">
        <v>80</v>
      </c>
      <c r="B86" s="58" t="s">
        <v>270</v>
      </c>
      <c r="C86" s="59" t="s">
        <v>276</v>
      </c>
      <c r="D86" s="36" t="s">
        <v>277</v>
      </c>
      <c r="E86" s="36" t="s">
        <v>35</v>
      </c>
      <c r="F86" s="57" t="s">
        <v>389</v>
      </c>
      <c r="G86" s="57" t="s">
        <v>31</v>
      </c>
    </row>
    <row r="87" spans="1:7" ht="15">
      <c r="A87" s="57">
        <v>81</v>
      </c>
      <c r="B87" s="58" t="s">
        <v>278</v>
      </c>
      <c r="C87" s="60" t="s">
        <v>279</v>
      </c>
      <c r="D87" s="36" t="s">
        <v>280</v>
      </c>
      <c r="E87" s="36" t="s">
        <v>168</v>
      </c>
      <c r="F87" s="57" t="s">
        <v>389</v>
      </c>
      <c r="G87" s="57" t="s">
        <v>31</v>
      </c>
    </row>
    <row r="88" spans="1:7" ht="15">
      <c r="A88" s="57">
        <v>82</v>
      </c>
      <c r="B88" s="58" t="s">
        <v>278</v>
      </c>
      <c r="C88" s="60" t="s">
        <v>281</v>
      </c>
      <c r="D88" s="36" t="s">
        <v>282</v>
      </c>
      <c r="E88" s="36" t="s">
        <v>168</v>
      </c>
      <c r="F88" s="57" t="s">
        <v>389</v>
      </c>
      <c r="G88" s="57" t="s">
        <v>31</v>
      </c>
    </row>
    <row r="89" spans="1:7" ht="15">
      <c r="A89" s="57">
        <v>83</v>
      </c>
      <c r="B89" s="58" t="s">
        <v>284</v>
      </c>
      <c r="C89" s="60" t="s">
        <v>285</v>
      </c>
      <c r="D89" s="36" t="s">
        <v>286</v>
      </c>
      <c r="E89" s="36" t="s">
        <v>25</v>
      </c>
      <c r="F89" s="57" t="s">
        <v>389</v>
      </c>
      <c r="G89" s="57" t="s">
        <v>31</v>
      </c>
    </row>
    <row r="90" spans="1:7" ht="15">
      <c r="A90" s="57">
        <v>84</v>
      </c>
      <c r="B90" s="58" t="s">
        <v>284</v>
      </c>
      <c r="C90" s="60" t="s">
        <v>287</v>
      </c>
      <c r="D90" s="36" t="s">
        <v>288</v>
      </c>
      <c r="E90" s="36" t="s">
        <v>25</v>
      </c>
      <c r="F90" s="57" t="s">
        <v>389</v>
      </c>
      <c r="G90" s="57" t="s">
        <v>31</v>
      </c>
    </row>
    <row r="91" spans="1:7" ht="15">
      <c r="A91" s="57">
        <v>85</v>
      </c>
      <c r="B91" s="58" t="s">
        <v>290</v>
      </c>
      <c r="C91" s="59" t="s">
        <v>291</v>
      </c>
      <c r="D91" s="36" t="s">
        <v>292</v>
      </c>
      <c r="E91" s="36" t="s">
        <v>293</v>
      </c>
      <c r="F91" s="57" t="s">
        <v>389</v>
      </c>
      <c r="G91" s="57" t="s">
        <v>31</v>
      </c>
    </row>
    <row r="92" spans="1:7" ht="15">
      <c r="A92" s="57">
        <v>86</v>
      </c>
      <c r="B92" s="58" t="s">
        <v>290</v>
      </c>
      <c r="C92" s="59" t="s">
        <v>294</v>
      </c>
      <c r="D92" s="36" t="s">
        <v>295</v>
      </c>
      <c r="E92" s="36" t="s">
        <v>25</v>
      </c>
      <c r="F92" s="57" t="s">
        <v>389</v>
      </c>
      <c r="G92" s="57" t="s">
        <v>31</v>
      </c>
    </row>
    <row r="93" spans="1:7" ht="15">
      <c r="A93" s="57">
        <v>87</v>
      </c>
      <c r="B93" s="58" t="s">
        <v>290</v>
      </c>
      <c r="C93" s="59" t="s">
        <v>296</v>
      </c>
      <c r="D93" s="36" t="s">
        <v>297</v>
      </c>
      <c r="E93" s="36" t="s">
        <v>25</v>
      </c>
      <c r="F93" s="57" t="s">
        <v>389</v>
      </c>
      <c r="G93" s="57" t="s">
        <v>31</v>
      </c>
    </row>
    <row r="94" spans="1:7" ht="15">
      <c r="A94" s="57">
        <v>88</v>
      </c>
      <c r="B94" s="58" t="s">
        <v>298</v>
      </c>
      <c r="C94" s="59" t="s">
        <v>299</v>
      </c>
      <c r="D94" s="36" t="s">
        <v>300</v>
      </c>
      <c r="E94" s="57" t="s">
        <v>25</v>
      </c>
      <c r="F94" s="57" t="s">
        <v>389</v>
      </c>
      <c r="G94" s="57" t="s">
        <v>31</v>
      </c>
    </row>
    <row r="95" spans="1:7" ht="15">
      <c r="A95" s="57">
        <v>89</v>
      </c>
      <c r="B95" s="58" t="s">
        <v>298</v>
      </c>
      <c r="C95" s="59" t="s">
        <v>301</v>
      </c>
      <c r="D95" s="57" t="s">
        <v>302</v>
      </c>
      <c r="E95" s="57" t="s">
        <v>25</v>
      </c>
      <c r="F95" s="57" t="s">
        <v>389</v>
      </c>
      <c r="G95" s="57" t="s">
        <v>31</v>
      </c>
    </row>
    <row r="96" spans="1:7" ht="15">
      <c r="A96" s="57">
        <v>90</v>
      </c>
      <c r="B96" s="58" t="s">
        <v>298</v>
      </c>
      <c r="C96" s="59" t="s">
        <v>303</v>
      </c>
      <c r="D96" s="57" t="s">
        <v>305</v>
      </c>
      <c r="E96" s="57" t="s">
        <v>25</v>
      </c>
      <c r="F96" s="57" t="s">
        <v>389</v>
      </c>
      <c r="G96" s="57" t="s">
        <v>31</v>
      </c>
    </row>
    <row r="97" spans="1:7" ht="15">
      <c r="A97" s="57">
        <v>91</v>
      </c>
      <c r="B97" s="58" t="s">
        <v>306</v>
      </c>
      <c r="C97" s="59" t="s">
        <v>307</v>
      </c>
      <c r="D97" s="36" t="s">
        <v>308</v>
      </c>
      <c r="E97" s="36" t="s">
        <v>40</v>
      </c>
      <c r="F97" s="57" t="s">
        <v>389</v>
      </c>
      <c r="G97" s="57" t="s">
        <v>31</v>
      </c>
    </row>
    <row r="98" spans="1:7" ht="15">
      <c r="A98" s="57">
        <v>92</v>
      </c>
      <c r="B98" s="58" t="s">
        <v>306</v>
      </c>
      <c r="C98" s="59" t="s">
        <v>309</v>
      </c>
      <c r="D98" s="36" t="s">
        <v>310</v>
      </c>
      <c r="E98" s="36" t="s">
        <v>40</v>
      </c>
      <c r="F98" s="57" t="s">
        <v>389</v>
      </c>
      <c r="G98" s="57" t="s">
        <v>31</v>
      </c>
    </row>
    <row r="99" spans="1:7" ht="15">
      <c r="A99" s="57">
        <v>93</v>
      </c>
      <c r="B99" s="58" t="s">
        <v>306</v>
      </c>
      <c r="C99" s="59" t="s">
        <v>311</v>
      </c>
      <c r="D99" s="36" t="s">
        <v>312</v>
      </c>
      <c r="E99" s="36" t="s">
        <v>40</v>
      </c>
      <c r="F99" s="57" t="s">
        <v>389</v>
      </c>
      <c r="G99" s="57" t="s">
        <v>31</v>
      </c>
    </row>
    <row r="100" spans="1:7" ht="15">
      <c r="A100" s="57">
        <v>94</v>
      </c>
      <c r="B100" s="58" t="s">
        <v>313</v>
      </c>
      <c r="C100" s="59" t="s">
        <v>314</v>
      </c>
      <c r="D100" s="57" t="s">
        <v>315</v>
      </c>
      <c r="E100" s="36" t="s">
        <v>25</v>
      </c>
      <c r="F100" s="57" t="s">
        <v>389</v>
      </c>
      <c r="G100" s="57" t="s">
        <v>31</v>
      </c>
    </row>
    <row r="101" spans="1:7" ht="15">
      <c r="A101" s="57">
        <v>95</v>
      </c>
      <c r="B101" s="58" t="s">
        <v>313</v>
      </c>
      <c r="C101" s="59" t="s">
        <v>316</v>
      </c>
      <c r="D101" s="57" t="s">
        <v>317</v>
      </c>
      <c r="E101" s="36" t="s">
        <v>25</v>
      </c>
      <c r="F101" s="57" t="s">
        <v>389</v>
      </c>
      <c r="G101" s="57" t="s">
        <v>31</v>
      </c>
    </row>
    <row r="102" spans="1:7" ht="15">
      <c r="A102" s="57">
        <v>96</v>
      </c>
      <c r="B102" s="58" t="s">
        <v>313</v>
      </c>
      <c r="C102" s="59" t="s">
        <v>319</v>
      </c>
      <c r="D102" s="57" t="s">
        <v>194</v>
      </c>
      <c r="E102" s="36" t="s">
        <v>25</v>
      </c>
      <c r="F102" s="57" t="s">
        <v>389</v>
      </c>
      <c r="G102" s="57" t="s">
        <v>31</v>
      </c>
    </row>
    <row r="103" spans="1:7" ht="15">
      <c r="A103" s="57">
        <v>97</v>
      </c>
      <c r="B103" s="58" t="s">
        <v>320</v>
      </c>
      <c r="C103" s="59" t="s">
        <v>321</v>
      </c>
      <c r="D103" s="36" t="s">
        <v>322</v>
      </c>
      <c r="E103" s="36" t="s">
        <v>25</v>
      </c>
      <c r="F103" s="57" t="s">
        <v>389</v>
      </c>
      <c r="G103" s="57" t="s">
        <v>31</v>
      </c>
    </row>
    <row r="104" spans="1:7" ht="15">
      <c r="A104" s="57">
        <v>98</v>
      </c>
      <c r="B104" s="58" t="s">
        <v>320</v>
      </c>
      <c r="C104" s="59" t="s">
        <v>323</v>
      </c>
      <c r="D104" s="36" t="s">
        <v>324</v>
      </c>
      <c r="E104" s="36" t="s">
        <v>25</v>
      </c>
      <c r="F104" s="57" t="s">
        <v>389</v>
      </c>
      <c r="G104" s="57" t="s">
        <v>31</v>
      </c>
    </row>
    <row r="105" spans="1:7" ht="15">
      <c r="A105" s="57">
        <v>99</v>
      </c>
      <c r="B105" s="58" t="s">
        <v>320</v>
      </c>
      <c r="C105" s="59" t="s">
        <v>325</v>
      </c>
      <c r="D105" s="36" t="s">
        <v>326</v>
      </c>
      <c r="E105" s="36" t="s">
        <v>25</v>
      </c>
      <c r="F105" s="57" t="s">
        <v>389</v>
      </c>
      <c r="G105" s="57" t="s">
        <v>31</v>
      </c>
    </row>
    <row r="106" spans="1:7" ht="15">
      <c r="A106" s="57">
        <v>100</v>
      </c>
      <c r="B106" s="58" t="s">
        <v>394</v>
      </c>
      <c r="C106" s="59" t="s">
        <v>201</v>
      </c>
      <c r="D106" s="36" t="s">
        <v>202</v>
      </c>
      <c r="E106" s="36" t="s">
        <v>25</v>
      </c>
      <c r="F106" s="57" t="s">
        <v>389</v>
      </c>
      <c r="G106" s="57" t="s">
        <v>31</v>
      </c>
    </row>
    <row r="107" spans="1:7" ht="15">
      <c r="A107" s="57">
        <v>101</v>
      </c>
      <c r="B107" s="58" t="s">
        <v>394</v>
      </c>
      <c r="C107" s="59" t="s">
        <v>203</v>
      </c>
      <c r="D107" s="36" t="s">
        <v>204</v>
      </c>
      <c r="E107" s="36" t="s">
        <v>25</v>
      </c>
      <c r="F107" s="57" t="s">
        <v>389</v>
      </c>
      <c r="G107" s="57" t="s">
        <v>31</v>
      </c>
    </row>
    <row r="108" spans="1:7" ht="15">
      <c r="A108" s="57">
        <v>102</v>
      </c>
      <c r="B108" s="58" t="s">
        <v>394</v>
      </c>
      <c r="C108" s="59" t="s">
        <v>395</v>
      </c>
      <c r="D108" s="36" t="s">
        <v>396</v>
      </c>
      <c r="E108" s="36" t="s">
        <v>25</v>
      </c>
      <c r="F108" s="57" t="s">
        <v>389</v>
      </c>
      <c r="G108" s="57" t="s">
        <v>31</v>
      </c>
    </row>
    <row r="109" spans="1:7" ht="15">
      <c r="A109" s="57">
        <v>103</v>
      </c>
      <c r="B109" s="58" t="s">
        <v>327</v>
      </c>
      <c r="C109" s="59" t="s">
        <v>328</v>
      </c>
      <c r="D109" s="36" t="s">
        <v>329</v>
      </c>
      <c r="E109" s="57" t="s">
        <v>25</v>
      </c>
      <c r="F109" s="57" t="s">
        <v>389</v>
      </c>
      <c r="G109" s="57" t="s">
        <v>31</v>
      </c>
    </row>
    <row r="110" spans="1:7" ht="15">
      <c r="A110" s="57">
        <v>104</v>
      </c>
      <c r="B110" s="58" t="s">
        <v>327</v>
      </c>
      <c r="C110" s="59" t="s">
        <v>330</v>
      </c>
      <c r="D110" s="57" t="s">
        <v>331</v>
      </c>
      <c r="E110" s="57" t="s">
        <v>25</v>
      </c>
      <c r="F110" s="57" t="s">
        <v>389</v>
      </c>
      <c r="G110" s="57" t="s">
        <v>31</v>
      </c>
    </row>
    <row r="111" spans="1:7" ht="15">
      <c r="A111" s="57">
        <v>105</v>
      </c>
      <c r="B111" s="58" t="s">
        <v>327</v>
      </c>
      <c r="C111" s="59" t="s">
        <v>332</v>
      </c>
      <c r="D111" s="57" t="s">
        <v>333</v>
      </c>
      <c r="E111" s="57" t="s">
        <v>25</v>
      </c>
      <c r="F111" s="57" t="s">
        <v>389</v>
      </c>
      <c r="G111" s="57" t="s">
        <v>31</v>
      </c>
    </row>
    <row r="112" spans="1:7" ht="15">
      <c r="A112" s="57">
        <v>106</v>
      </c>
      <c r="B112" s="64" t="s">
        <v>334</v>
      </c>
      <c r="C112" s="65" t="s">
        <v>335</v>
      </c>
      <c r="D112" s="66" t="s">
        <v>336</v>
      </c>
      <c r="E112" s="67" t="s">
        <v>60</v>
      </c>
      <c r="F112" s="57" t="s">
        <v>389</v>
      </c>
      <c r="G112" s="57" t="s">
        <v>31</v>
      </c>
    </row>
    <row r="113" spans="1:7" ht="15">
      <c r="A113" s="57">
        <v>107</v>
      </c>
      <c r="B113" s="64" t="s">
        <v>334</v>
      </c>
      <c r="C113" s="65" t="s">
        <v>337</v>
      </c>
      <c r="D113" s="67" t="s">
        <v>338</v>
      </c>
      <c r="E113" s="67" t="s">
        <v>60</v>
      </c>
      <c r="F113" s="57" t="s">
        <v>389</v>
      </c>
      <c r="G113" s="57" t="s">
        <v>31</v>
      </c>
    </row>
    <row r="114" spans="1:7" ht="15">
      <c r="A114" s="57">
        <v>108</v>
      </c>
      <c r="B114" s="58" t="s">
        <v>339</v>
      </c>
      <c r="C114" s="59" t="s">
        <v>340</v>
      </c>
      <c r="D114" s="36" t="s">
        <v>341</v>
      </c>
      <c r="E114" s="36" t="s">
        <v>135</v>
      </c>
      <c r="F114" s="57" t="s">
        <v>389</v>
      </c>
      <c r="G114" s="57" t="s">
        <v>31</v>
      </c>
    </row>
    <row r="115" spans="1:7" ht="15">
      <c r="A115" s="57">
        <v>109</v>
      </c>
      <c r="B115" s="58" t="s">
        <v>339</v>
      </c>
      <c r="C115" s="59" t="s">
        <v>342</v>
      </c>
      <c r="D115" s="36" t="s">
        <v>343</v>
      </c>
      <c r="E115" s="36" t="s">
        <v>135</v>
      </c>
      <c r="F115" s="57" t="s">
        <v>389</v>
      </c>
      <c r="G115" s="57" t="s">
        <v>31</v>
      </c>
    </row>
    <row r="116" spans="1:7" ht="15">
      <c r="A116" s="57">
        <v>110</v>
      </c>
      <c r="B116" s="58" t="s">
        <v>345</v>
      </c>
      <c r="C116" s="59" t="s">
        <v>346</v>
      </c>
      <c r="D116" s="36" t="s">
        <v>347</v>
      </c>
      <c r="E116" s="36" t="s">
        <v>25</v>
      </c>
      <c r="F116" s="57" t="s">
        <v>389</v>
      </c>
      <c r="G116" s="57" t="s">
        <v>31</v>
      </c>
    </row>
    <row r="117" spans="1:7" ht="15">
      <c r="A117" s="57">
        <v>111</v>
      </c>
      <c r="B117" s="58" t="s">
        <v>345</v>
      </c>
      <c r="C117" s="59" t="s">
        <v>348</v>
      </c>
      <c r="D117" s="36" t="s">
        <v>349</v>
      </c>
      <c r="E117" s="36" t="s">
        <v>25</v>
      </c>
      <c r="F117" s="57" t="s">
        <v>389</v>
      </c>
      <c r="G117" s="57" t="s">
        <v>31</v>
      </c>
    </row>
    <row r="118" spans="1:7" ht="15">
      <c r="A118" s="57">
        <v>112</v>
      </c>
      <c r="B118" s="58" t="s">
        <v>345</v>
      </c>
      <c r="C118" s="59" t="s">
        <v>350</v>
      </c>
      <c r="D118" s="36" t="s">
        <v>351</v>
      </c>
      <c r="E118" s="36" t="s">
        <v>25</v>
      </c>
      <c r="F118" s="57" t="s">
        <v>389</v>
      </c>
      <c r="G118" s="57" t="s">
        <v>31</v>
      </c>
    </row>
    <row r="119" spans="1:7" ht="15">
      <c r="A119" s="57">
        <v>113</v>
      </c>
      <c r="B119" s="58">
        <v>1</v>
      </c>
      <c r="C119" s="59" t="s">
        <v>353</v>
      </c>
      <c r="D119" s="36" t="s">
        <v>354</v>
      </c>
      <c r="E119" s="36" t="s">
        <v>25</v>
      </c>
      <c r="F119" s="57" t="s">
        <v>389</v>
      </c>
      <c r="G119" s="57" t="s">
        <v>31</v>
      </c>
    </row>
    <row r="120" spans="1:7" ht="15">
      <c r="A120" s="57">
        <v>114</v>
      </c>
      <c r="B120" s="58">
        <v>1</v>
      </c>
      <c r="C120" s="59" t="s">
        <v>355</v>
      </c>
      <c r="D120" s="36" t="s">
        <v>356</v>
      </c>
      <c r="E120" s="36" t="s">
        <v>25</v>
      </c>
      <c r="F120" s="57" t="s">
        <v>389</v>
      </c>
      <c r="G120" s="57" t="s">
        <v>31</v>
      </c>
    </row>
    <row r="121" spans="1:7" ht="15">
      <c r="A121" s="57">
        <v>115</v>
      </c>
      <c r="B121" s="58">
        <v>2</v>
      </c>
      <c r="C121" s="68" t="s">
        <v>358</v>
      </c>
      <c r="D121" s="36" t="s">
        <v>359</v>
      </c>
      <c r="E121" s="36" t="s">
        <v>25</v>
      </c>
      <c r="F121" s="57" t="s">
        <v>389</v>
      </c>
      <c r="G121" s="57" t="s">
        <v>31</v>
      </c>
    </row>
    <row r="122" spans="1:7" ht="15">
      <c r="A122" s="57">
        <v>116</v>
      </c>
      <c r="B122" s="58">
        <v>2</v>
      </c>
      <c r="C122" s="68" t="s">
        <v>360</v>
      </c>
      <c r="D122" s="36" t="s">
        <v>361</v>
      </c>
      <c r="E122" s="57" t="s">
        <v>150</v>
      </c>
      <c r="F122" s="57" t="s">
        <v>389</v>
      </c>
      <c r="G122" s="57" t="s">
        <v>31</v>
      </c>
    </row>
    <row r="123" spans="1:7" ht="15">
      <c r="A123" s="57">
        <v>117</v>
      </c>
      <c r="B123" s="58">
        <v>5</v>
      </c>
      <c r="C123" s="59" t="s">
        <v>363</v>
      </c>
      <c r="D123" s="36" t="s">
        <v>364</v>
      </c>
      <c r="E123" s="36" t="s">
        <v>365</v>
      </c>
      <c r="F123" s="57" t="s">
        <v>389</v>
      </c>
      <c r="G123" s="57" t="s">
        <v>31</v>
      </c>
    </row>
    <row r="124" spans="1:7" ht="15">
      <c r="A124" s="57">
        <v>118</v>
      </c>
      <c r="B124" s="58">
        <v>5</v>
      </c>
      <c r="C124" s="59" t="s">
        <v>366</v>
      </c>
      <c r="D124" s="36" t="s">
        <v>367</v>
      </c>
      <c r="E124" s="36" t="s">
        <v>365</v>
      </c>
      <c r="F124" s="57" t="s">
        <v>389</v>
      </c>
      <c r="G124" s="57" t="s">
        <v>31</v>
      </c>
    </row>
    <row r="125" spans="1:7" ht="15">
      <c r="A125" s="57">
        <v>119</v>
      </c>
      <c r="B125" s="58">
        <v>7</v>
      </c>
      <c r="C125" s="59" t="s">
        <v>369</v>
      </c>
      <c r="D125" s="36" t="s">
        <v>370</v>
      </c>
      <c r="E125" s="36" t="s">
        <v>25</v>
      </c>
      <c r="F125" s="57" t="s">
        <v>389</v>
      </c>
      <c r="G125" s="57" t="s">
        <v>31</v>
      </c>
    </row>
    <row r="126" spans="1:7" ht="15">
      <c r="A126" s="57">
        <v>120</v>
      </c>
      <c r="B126" s="58">
        <v>7</v>
      </c>
      <c r="C126" s="59" t="s">
        <v>371</v>
      </c>
      <c r="D126" s="36" t="s">
        <v>372</v>
      </c>
      <c r="E126" s="36" t="s">
        <v>25</v>
      </c>
      <c r="F126" s="57" t="s">
        <v>389</v>
      </c>
      <c r="G126" s="57" t="s">
        <v>31</v>
      </c>
    </row>
    <row r="128" spans="1:7" ht="15">
      <c r="A128" s="447" t="s">
        <v>397</v>
      </c>
      <c r="B128" s="447"/>
      <c r="C128" s="447"/>
      <c r="D128" s="447"/>
      <c r="E128" s="447"/>
      <c r="F128" s="447"/>
      <c r="G128" s="447"/>
    </row>
  </sheetData>
  <sheetProtection selectLockedCells="1" selectUnlockedCells="1"/>
  <mergeCells count="1">
    <mergeCell ref="A128:G128"/>
  </mergeCells>
  <printOptions/>
  <pageMargins left="0.39375" right="0.39375" top="0.39375" bottom="0.39375" header="0.5118055555555555" footer="0.5118055555555555"/>
  <pageSetup fitToHeight="2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zoomScalePageLayoutView="0" workbookViewId="0" topLeftCell="A7">
      <selection activeCell="K13" sqref="K13"/>
    </sheetView>
  </sheetViews>
  <sheetFormatPr defaultColWidth="9.140625" defaultRowHeight="12.75"/>
  <cols>
    <col min="1" max="1" width="5.421875" style="69" customWidth="1"/>
    <col min="2" max="2" width="6.140625" style="69" customWidth="1"/>
    <col min="3" max="3" width="22.421875" style="69" customWidth="1"/>
    <col min="4" max="4" width="24.28125" style="69" customWidth="1"/>
    <col min="5" max="5" width="9.140625" style="69" customWidth="1"/>
    <col min="6" max="6" width="4.57421875" style="69" customWidth="1"/>
    <col min="7" max="7" width="7.7109375" style="69" customWidth="1"/>
    <col min="8" max="8" width="5.57421875" style="69" customWidth="1"/>
    <col min="9" max="9" width="21.28125" style="69" customWidth="1"/>
    <col min="10" max="10" width="25.140625" style="69" customWidth="1"/>
    <col min="11" max="11" width="9.140625" style="69" customWidth="1"/>
    <col min="12" max="12" width="3.57421875" style="69" customWidth="1"/>
    <col min="13" max="13" width="7.140625" style="69" customWidth="1"/>
    <col min="14" max="14" width="8.00390625" style="69" customWidth="1"/>
    <col min="15" max="15" width="22.7109375" style="69" customWidth="1"/>
    <col min="16" max="16" width="22.421875" style="69" customWidth="1"/>
    <col min="17" max="16384" width="9.140625" style="69" customWidth="1"/>
  </cols>
  <sheetData>
    <row r="1" spans="1:4" s="72" customFormat="1" ht="18.75">
      <c r="A1" s="70"/>
      <c r="B1" s="71"/>
      <c r="C1" s="71"/>
      <c r="D1" s="70"/>
    </row>
    <row r="2" spans="1:4" s="72" customFormat="1" ht="18.75">
      <c r="A2" s="70"/>
      <c r="B2" s="71"/>
      <c r="C2" s="71"/>
      <c r="D2" s="70"/>
    </row>
    <row r="3" spans="1:4" s="72" customFormat="1" ht="18.75">
      <c r="A3" s="70"/>
      <c r="B3" s="71" t="s">
        <v>398</v>
      </c>
      <c r="C3" s="71"/>
      <c r="D3" s="70"/>
    </row>
    <row r="4" spans="1:4" s="75" customFormat="1" ht="18.75">
      <c r="A4" s="73"/>
      <c r="B4" s="71" t="s">
        <v>399</v>
      </c>
      <c r="C4" s="74"/>
      <c r="D4" s="73"/>
    </row>
    <row r="5" spans="1:4" s="75" customFormat="1" ht="18.75">
      <c r="A5" s="73"/>
      <c r="B5" s="71"/>
      <c r="C5" s="74"/>
      <c r="D5" s="73"/>
    </row>
    <row r="7" ht="18.75">
      <c r="B7" s="76" t="s">
        <v>400</v>
      </c>
    </row>
    <row r="8" ht="18.75">
      <c r="B8" s="76"/>
    </row>
    <row r="9" ht="18.75">
      <c r="B9" s="76"/>
    </row>
    <row r="10" spans="1:17" ht="18.75" customHeight="1">
      <c r="A10" s="450" t="s">
        <v>401</v>
      </c>
      <c r="B10" s="450"/>
      <c r="C10" s="450"/>
      <c r="D10" s="450"/>
      <c r="E10" s="450"/>
      <c r="G10" s="450" t="s">
        <v>402</v>
      </c>
      <c r="H10" s="450"/>
      <c r="I10" s="450"/>
      <c r="J10" s="450"/>
      <c r="K10" s="450"/>
      <c r="M10" s="450" t="s">
        <v>403</v>
      </c>
      <c r="N10" s="450"/>
      <c r="O10" s="450"/>
      <c r="P10" s="450"/>
      <c r="Q10" s="450"/>
    </row>
    <row r="11" spans="1:17" s="80" customFormat="1" ht="47.25">
      <c r="A11" s="78" t="s">
        <v>6</v>
      </c>
      <c r="B11" s="79" t="s">
        <v>7</v>
      </c>
      <c r="C11" s="78" t="s">
        <v>9</v>
      </c>
      <c r="D11" s="78" t="s">
        <v>12</v>
      </c>
      <c r="E11" s="78" t="s">
        <v>404</v>
      </c>
      <c r="G11" s="78" t="s">
        <v>6</v>
      </c>
      <c r="H11" s="79" t="s">
        <v>7</v>
      </c>
      <c r="I11" s="78" t="s">
        <v>9</v>
      </c>
      <c r="J11" s="78" t="s">
        <v>12</v>
      </c>
      <c r="K11" s="78" t="s">
        <v>404</v>
      </c>
      <c r="M11" s="78" t="s">
        <v>6</v>
      </c>
      <c r="N11" s="79" t="s">
        <v>7</v>
      </c>
      <c r="O11" s="78" t="s">
        <v>9</v>
      </c>
      <c r="P11" s="78" t="s">
        <v>12</v>
      </c>
      <c r="Q11" s="78" t="s">
        <v>404</v>
      </c>
    </row>
    <row r="12" spans="1:17" s="80" customFormat="1" ht="16.5" customHeight="1">
      <c r="A12" s="448" t="s">
        <v>200</v>
      </c>
      <c r="B12" s="448"/>
      <c r="C12" s="448"/>
      <c r="D12" s="448"/>
      <c r="E12" s="448"/>
      <c r="G12" s="448" t="s">
        <v>352</v>
      </c>
      <c r="H12" s="448"/>
      <c r="I12" s="448"/>
      <c r="J12" s="448"/>
      <c r="K12" s="448"/>
      <c r="M12" s="451" t="s">
        <v>405</v>
      </c>
      <c r="N12" s="451"/>
      <c r="O12" s="451"/>
      <c r="P12" s="451"/>
      <c r="Q12" s="451"/>
    </row>
    <row r="13" spans="1:17" s="80" customFormat="1" ht="15.75">
      <c r="A13" s="81">
        <v>1</v>
      </c>
      <c r="B13" s="82" t="s">
        <v>205</v>
      </c>
      <c r="C13" s="83" t="s">
        <v>206</v>
      </c>
      <c r="D13" s="83" t="s">
        <v>208</v>
      </c>
      <c r="E13" s="84">
        <v>0.5833333333333334</v>
      </c>
      <c r="G13" s="85">
        <v>1</v>
      </c>
      <c r="H13" s="82">
        <v>1</v>
      </c>
      <c r="I13" s="83" t="s">
        <v>353</v>
      </c>
      <c r="J13" s="83" t="s">
        <v>355</v>
      </c>
      <c r="K13" s="84">
        <v>0.5833333333333334</v>
      </c>
      <c r="M13" s="81">
        <v>1</v>
      </c>
      <c r="N13" s="82" t="s">
        <v>21</v>
      </c>
      <c r="O13" s="83" t="s">
        <v>23</v>
      </c>
      <c r="P13" s="83" t="s">
        <v>26</v>
      </c>
      <c r="Q13" s="84">
        <v>0.5833333333333334</v>
      </c>
    </row>
    <row r="14" spans="1:17" s="80" customFormat="1" ht="15.75">
      <c r="A14" s="81">
        <v>2</v>
      </c>
      <c r="B14" s="82" t="s">
        <v>218</v>
      </c>
      <c r="C14" s="83" t="s">
        <v>219</v>
      </c>
      <c r="D14" s="83" t="s">
        <v>221</v>
      </c>
      <c r="E14" s="84">
        <v>0.5840277777777778</v>
      </c>
      <c r="G14" s="85">
        <v>2</v>
      </c>
      <c r="H14" s="82">
        <v>2</v>
      </c>
      <c r="I14" s="86" t="s">
        <v>358</v>
      </c>
      <c r="J14" s="86" t="s">
        <v>360</v>
      </c>
      <c r="K14" s="84">
        <v>0.5840277777777778</v>
      </c>
      <c r="M14" s="81">
        <v>2</v>
      </c>
      <c r="N14" s="82" t="s">
        <v>32</v>
      </c>
      <c r="O14" s="83" t="s">
        <v>33</v>
      </c>
      <c r="P14" s="83" t="s">
        <v>36</v>
      </c>
      <c r="Q14" s="84">
        <v>0.5840277777777778</v>
      </c>
    </row>
    <row r="15" spans="1:17" s="80" customFormat="1" ht="15.75">
      <c r="A15" s="81">
        <v>3</v>
      </c>
      <c r="B15" s="82" t="s">
        <v>211</v>
      </c>
      <c r="C15" s="83" t="s">
        <v>212</v>
      </c>
      <c r="D15" s="83" t="s">
        <v>215</v>
      </c>
      <c r="E15" s="84">
        <v>0.5847222222222223</v>
      </c>
      <c r="G15" s="85">
        <v>3</v>
      </c>
      <c r="H15" s="82">
        <v>5</v>
      </c>
      <c r="I15" s="83" t="s">
        <v>363</v>
      </c>
      <c r="J15" s="83" t="s">
        <v>366</v>
      </c>
      <c r="K15" s="84">
        <v>0.5847222222222223</v>
      </c>
      <c r="M15" s="81">
        <v>3</v>
      </c>
      <c r="N15" s="82" t="s">
        <v>43</v>
      </c>
      <c r="O15" s="83" t="s">
        <v>44</v>
      </c>
      <c r="P15" s="83" t="s">
        <v>46</v>
      </c>
      <c r="Q15" s="84">
        <v>0.5847222222222223</v>
      </c>
    </row>
    <row r="16" spans="1:17" s="80" customFormat="1" ht="15.75">
      <c r="A16" s="81">
        <v>4</v>
      </c>
      <c r="B16" s="82" t="s">
        <v>224</v>
      </c>
      <c r="C16" s="83" t="s">
        <v>225</v>
      </c>
      <c r="D16" s="87" t="s">
        <v>227</v>
      </c>
      <c r="E16" s="84">
        <v>0.5854166666666667</v>
      </c>
      <c r="G16" s="85">
        <v>4</v>
      </c>
      <c r="H16" s="82">
        <v>7</v>
      </c>
      <c r="I16" s="83" t="s">
        <v>369</v>
      </c>
      <c r="J16" s="83" t="s">
        <v>371</v>
      </c>
      <c r="K16" s="84">
        <v>0.5854166666666667</v>
      </c>
      <c r="M16" s="81">
        <v>4</v>
      </c>
      <c r="N16" s="82" t="s">
        <v>49</v>
      </c>
      <c r="O16" s="83" t="s">
        <v>50</v>
      </c>
      <c r="P16" s="83" t="s">
        <v>53</v>
      </c>
      <c r="Q16" s="84">
        <v>0.5854166666666667</v>
      </c>
    </row>
    <row r="17" spans="1:17" s="80" customFormat="1" ht="15.75">
      <c r="A17" s="81">
        <v>5</v>
      </c>
      <c r="B17" s="82" t="s">
        <v>234</v>
      </c>
      <c r="C17" s="83" t="s">
        <v>235</v>
      </c>
      <c r="D17" s="83" t="s">
        <v>237</v>
      </c>
      <c r="E17" s="84">
        <v>0.5861111111111111</v>
      </c>
      <c r="G17" s="448" t="s">
        <v>406</v>
      </c>
      <c r="H17" s="448"/>
      <c r="I17" s="448"/>
      <c r="J17" s="448"/>
      <c r="K17" s="448"/>
      <c r="M17" s="81">
        <v>5</v>
      </c>
      <c r="N17" s="82" t="s">
        <v>57</v>
      </c>
      <c r="O17" s="83" t="s">
        <v>58</v>
      </c>
      <c r="P17" s="83" t="s">
        <v>61</v>
      </c>
      <c r="Q17" s="84">
        <v>0.5861111111111111</v>
      </c>
    </row>
    <row r="18" spans="1:17" s="80" customFormat="1" ht="15.75">
      <c r="A18" s="81">
        <v>6</v>
      </c>
      <c r="B18" s="82" t="s">
        <v>244</v>
      </c>
      <c r="C18" s="83" t="s">
        <v>245</v>
      </c>
      <c r="D18" s="83" t="s">
        <v>247</v>
      </c>
      <c r="E18" s="84">
        <v>0.5868055555555556</v>
      </c>
      <c r="G18" s="81">
        <v>1</v>
      </c>
      <c r="H18" s="82" t="s">
        <v>76</v>
      </c>
      <c r="I18" s="83" t="s">
        <v>78</v>
      </c>
      <c r="J18" s="83" t="s">
        <v>80</v>
      </c>
      <c r="K18" s="84">
        <v>0.5861111111111111</v>
      </c>
      <c r="M18" s="81">
        <v>6</v>
      </c>
      <c r="N18" s="82" t="s">
        <v>64</v>
      </c>
      <c r="O18" s="83" t="s">
        <v>65</v>
      </c>
      <c r="P18" s="83" t="s">
        <v>67</v>
      </c>
      <c r="Q18" s="84">
        <v>0.5868055555555556</v>
      </c>
    </row>
    <row r="19" spans="1:17" s="80" customFormat="1" ht="15.75">
      <c r="A19" s="81">
        <v>7</v>
      </c>
      <c r="B19" s="82" t="s">
        <v>251</v>
      </c>
      <c r="C19" s="83" t="s">
        <v>252</v>
      </c>
      <c r="D19" s="83" t="s">
        <v>254</v>
      </c>
      <c r="E19" s="84">
        <v>0.5875</v>
      </c>
      <c r="G19" s="81">
        <v>2</v>
      </c>
      <c r="H19" s="82" t="s">
        <v>84</v>
      </c>
      <c r="I19" s="83" t="s">
        <v>85</v>
      </c>
      <c r="J19" s="83" t="s">
        <v>88</v>
      </c>
      <c r="K19" s="84">
        <v>0.5868055555555556</v>
      </c>
      <c r="M19" s="81">
        <v>7</v>
      </c>
      <c r="N19" s="82" t="s">
        <v>71</v>
      </c>
      <c r="O19" s="83" t="s">
        <v>72</v>
      </c>
      <c r="P19" s="83" t="s">
        <v>74</v>
      </c>
      <c r="Q19" s="84">
        <v>0.5875</v>
      </c>
    </row>
    <row r="20" spans="1:17" s="80" customFormat="1" ht="15.75">
      <c r="A20" s="81">
        <v>8</v>
      </c>
      <c r="B20" s="82" t="s">
        <v>261</v>
      </c>
      <c r="C20" s="83" t="s">
        <v>262</v>
      </c>
      <c r="D20" s="83" t="s">
        <v>265</v>
      </c>
      <c r="E20" s="84">
        <v>0.5881944444444445</v>
      </c>
      <c r="G20" s="81">
        <v>3</v>
      </c>
      <c r="H20" s="82" t="s">
        <v>91</v>
      </c>
      <c r="I20" s="83" t="s">
        <v>92</v>
      </c>
      <c r="J20" s="83" t="s">
        <v>94</v>
      </c>
      <c r="K20" s="84">
        <v>0.5875</v>
      </c>
      <c r="M20" s="448" t="s">
        <v>407</v>
      </c>
      <c r="N20" s="448"/>
      <c r="O20" s="448"/>
      <c r="P20" s="448"/>
      <c r="Q20" s="448"/>
    </row>
    <row r="21" spans="1:17" s="80" customFormat="1" ht="15.75">
      <c r="A21" s="81">
        <v>9</v>
      </c>
      <c r="B21" s="82" t="s">
        <v>270</v>
      </c>
      <c r="C21" s="83" t="s">
        <v>271</v>
      </c>
      <c r="D21" s="83" t="s">
        <v>273</v>
      </c>
      <c r="E21" s="84">
        <v>0.5888888888888889</v>
      </c>
      <c r="G21" s="81">
        <v>4</v>
      </c>
      <c r="H21" s="82" t="s">
        <v>97</v>
      </c>
      <c r="I21" s="83" t="s">
        <v>98</v>
      </c>
      <c r="J21" s="83" t="s">
        <v>100</v>
      </c>
      <c r="K21" s="84">
        <v>0.5881944444444445</v>
      </c>
      <c r="M21" s="81">
        <v>1</v>
      </c>
      <c r="N21" s="82" t="s">
        <v>131</v>
      </c>
      <c r="O21" s="83" t="s">
        <v>133</v>
      </c>
      <c r="P21" s="83" t="s">
        <v>136</v>
      </c>
      <c r="Q21" s="84">
        <v>0.5881944444444445</v>
      </c>
    </row>
    <row r="22" spans="1:17" s="80" customFormat="1" ht="15.75">
      <c r="A22" s="81">
        <v>10</v>
      </c>
      <c r="B22" s="82" t="s">
        <v>278</v>
      </c>
      <c r="C22" s="88" t="s">
        <v>279</v>
      </c>
      <c r="D22" s="88" t="s">
        <v>281</v>
      </c>
      <c r="E22" s="84">
        <v>0.5895833333333333</v>
      </c>
      <c r="G22" s="81">
        <v>5</v>
      </c>
      <c r="H22" s="82" t="s">
        <v>103</v>
      </c>
      <c r="I22" s="88" t="s">
        <v>104</v>
      </c>
      <c r="J22" s="88" t="s">
        <v>107</v>
      </c>
      <c r="K22" s="84">
        <v>0.5888888888888889</v>
      </c>
      <c r="M22" s="81">
        <v>2</v>
      </c>
      <c r="N22" s="82" t="s">
        <v>139</v>
      </c>
      <c r="O22" s="83" t="s">
        <v>38</v>
      </c>
      <c r="P22" s="83" t="s">
        <v>141</v>
      </c>
      <c r="Q22" s="84">
        <v>0.5888888888888889</v>
      </c>
    </row>
    <row r="23" spans="1:17" s="80" customFormat="1" ht="15.75">
      <c r="A23" s="81">
        <v>11</v>
      </c>
      <c r="B23" s="82" t="s">
        <v>284</v>
      </c>
      <c r="C23" s="88" t="s">
        <v>285</v>
      </c>
      <c r="D23" s="88" t="s">
        <v>287</v>
      </c>
      <c r="E23" s="84">
        <v>0.5902777777777778</v>
      </c>
      <c r="G23" s="81">
        <v>6</v>
      </c>
      <c r="H23" s="82" t="s">
        <v>111</v>
      </c>
      <c r="I23" s="83" t="s">
        <v>112</v>
      </c>
      <c r="J23" s="83" t="s">
        <v>115</v>
      </c>
      <c r="K23" s="84">
        <v>0.5895833333333333</v>
      </c>
      <c r="M23" s="81">
        <v>3</v>
      </c>
      <c r="N23" s="82" t="s">
        <v>144</v>
      </c>
      <c r="O23" s="83" t="s">
        <v>145</v>
      </c>
      <c r="P23" s="83" t="s">
        <v>148</v>
      </c>
      <c r="Q23" s="84">
        <v>0.5895833333333333</v>
      </c>
    </row>
    <row r="24" spans="1:17" s="80" customFormat="1" ht="15.75">
      <c r="A24" s="81">
        <v>12</v>
      </c>
      <c r="B24" s="82" t="s">
        <v>290</v>
      </c>
      <c r="C24" s="83" t="s">
        <v>291</v>
      </c>
      <c r="D24" s="83" t="s">
        <v>294</v>
      </c>
      <c r="E24" s="84">
        <v>0.5909722222222222</v>
      </c>
      <c r="G24" s="81">
        <v>7</v>
      </c>
      <c r="H24" s="82" t="s">
        <v>118</v>
      </c>
      <c r="I24" s="83" t="s">
        <v>119</v>
      </c>
      <c r="J24" s="83" t="s">
        <v>122</v>
      </c>
      <c r="K24" s="84">
        <v>0.5902777777777778</v>
      </c>
      <c r="M24" s="81">
        <v>4</v>
      </c>
      <c r="N24" s="82" t="s">
        <v>152</v>
      </c>
      <c r="O24" s="83" t="s">
        <v>153</v>
      </c>
      <c r="P24" s="88" t="s">
        <v>156</v>
      </c>
      <c r="Q24" s="84">
        <v>0.5902777777777778</v>
      </c>
    </row>
    <row r="25" spans="1:17" s="80" customFormat="1" ht="15.75">
      <c r="A25" s="81">
        <v>13</v>
      </c>
      <c r="B25" s="82" t="s">
        <v>298</v>
      </c>
      <c r="C25" s="83" t="s">
        <v>299</v>
      </c>
      <c r="D25" s="83" t="s">
        <v>301</v>
      </c>
      <c r="E25" s="84">
        <v>0.5916666666666667</v>
      </c>
      <c r="G25" s="81">
        <v>8</v>
      </c>
      <c r="H25" s="82" t="s">
        <v>125</v>
      </c>
      <c r="I25" s="83" t="s">
        <v>126</v>
      </c>
      <c r="J25" s="83" t="s">
        <v>128</v>
      </c>
      <c r="K25" s="84">
        <v>0.5909722222222222</v>
      </c>
      <c r="M25" s="81">
        <v>5</v>
      </c>
      <c r="N25" s="82" t="s">
        <v>159</v>
      </c>
      <c r="O25" s="83" t="s">
        <v>160</v>
      </c>
      <c r="P25" s="83" t="s">
        <v>162</v>
      </c>
      <c r="Q25" s="84">
        <v>0.5909722222222222</v>
      </c>
    </row>
    <row r="26" spans="1:11" s="80" customFormat="1" ht="15.75">
      <c r="A26" s="81">
        <v>14</v>
      </c>
      <c r="B26" s="82" t="s">
        <v>306</v>
      </c>
      <c r="C26" s="83" t="s">
        <v>307</v>
      </c>
      <c r="D26" s="83" t="s">
        <v>309</v>
      </c>
      <c r="E26" s="84">
        <v>0.5923611111111111</v>
      </c>
      <c r="G26" s="448" t="s">
        <v>408</v>
      </c>
      <c r="H26" s="448"/>
      <c r="I26" s="448"/>
      <c r="J26" s="448"/>
      <c r="K26" s="448"/>
    </row>
    <row r="27" spans="1:11" s="80" customFormat="1" ht="15.75">
      <c r="A27" s="81">
        <v>15</v>
      </c>
      <c r="B27" s="82" t="s">
        <v>313</v>
      </c>
      <c r="C27" s="83" t="s">
        <v>314</v>
      </c>
      <c r="D27" s="83" t="s">
        <v>316</v>
      </c>
      <c r="E27" s="84">
        <v>0.5930555555555556</v>
      </c>
      <c r="G27" s="81">
        <v>1</v>
      </c>
      <c r="H27" s="89" t="s">
        <v>164</v>
      </c>
      <c r="I27" s="83" t="s">
        <v>166</v>
      </c>
      <c r="J27" s="83" t="s">
        <v>169</v>
      </c>
      <c r="K27" s="84">
        <v>0.5916666666666667</v>
      </c>
    </row>
    <row r="28" spans="1:11" s="80" customFormat="1" ht="15.75">
      <c r="A28" s="81">
        <v>16</v>
      </c>
      <c r="B28" s="82" t="s">
        <v>320</v>
      </c>
      <c r="C28" s="83" t="s">
        <v>321</v>
      </c>
      <c r="D28" s="83" t="s">
        <v>323</v>
      </c>
      <c r="E28" s="84">
        <v>0.59375</v>
      </c>
      <c r="G28" s="81">
        <v>2</v>
      </c>
      <c r="H28" s="89">
        <v>605</v>
      </c>
      <c r="I28" s="83" t="s">
        <v>172</v>
      </c>
      <c r="J28" s="83" t="s">
        <v>174</v>
      </c>
      <c r="K28" s="84">
        <v>0.5923611111111111</v>
      </c>
    </row>
    <row r="29" spans="1:11" s="80" customFormat="1" ht="15.75">
      <c r="A29" s="81">
        <v>17</v>
      </c>
      <c r="B29" s="82" t="s">
        <v>327</v>
      </c>
      <c r="C29" s="83" t="s">
        <v>328</v>
      </c>
      <c r="D29" s="83" t="s">
        <v>330</v>
      </c>
      <c r="E29" s="84">
        <v>0.5951388888888889</v>
      </c>
      <c r="G29" s="81">
        <v>3</v>
      </c>
      <c r="H29" s="89">
        <v>606</v>
      </c>
      <c r="I29" s="83" t="s">
        <v>177</v>
      </c>
      <c r="J29" s="83" t="s">
        <v>179</v>
      </c>
      <c r="K29" s="84">
        <v>0.5930555555555556</v>
      </c>
    </row>
    <row r="30" spans="1:11" s="80" customFormat="1" ht="15.75">
      <c r="A30" s="81">
        <v>18</v>
      </c>
      <c r="B30" s="82" t="s">
        <v>334</v>
      </c>
      <c r="C30" s="83" t="s">
        <v>335</v>
      </c>
      <c r="D30" s="83" t="s">
        <v>337</v>
      </c>
      <c r="E30" s="84">
        <v>0.5958333333333333</v>
      </c>
      <c r="G30" s="81">
        <v>4</v>
      </c>
      <c r="H30" s="89">
        <v>610</v>
      </c>
      <c r="I30" s="83" t="s">
        <v>182</v>
      </c>
      <c r="J30" s="83" t="s">
        <v>184</v>
      </c>
      <c r="K30" s="84">
        <v>0.59375</v>
      </c>
    </row>
    <row r="31" spans="1:11" s="80" customFormat="1" ht="15.75">
      <c r="A31" s="81">
        <v>19</v>
      </c>
      <c r="B31" s="82" t="s">
        <v>339</v>
      </c>
      <c r="C31" s="83" t="s">
        <v>340</v>
      </c>
      <c r="D31" s="83" t="s">
        <v>342</v>
      </c>
      <c r="E31" s="84">
        <v>0.5965277777777778</v>
      </c>
      <c r="G31" s="81">
        <v>5</v>
      </c>
      <c r="H31" s="89">
        <v>611</v>
      </c>
      <c r="I31" s="83" t="s">
        <v>187</v>
      </c>
      <c r="J31" s="83" t="s">
        <v>190</v>
      </c>
      <c r="K31" s="84">
        <v>0.5944444444444444</v>
      </c>
    </row>
    <row r="32" spans="1:11" s="80" customFormat="1" ht="15.75">
      <c r="A32" s="81">
        <v>20</v>
      </c>
      <c r="B32" s="82" t="s">
        <v>345</v>
      </c>
      <c r="C32" s="83" t="s">
        <v>346</v>
      </c>
      <c r="D32" s="83" t="s">
        <v>348</v>
      </c>
      <c r="E32" s="84">
        <v>0.5972222222222222</v>
      </c>
      <c r="G32" s="81">
        <v>6</v>
      </c>
      <c r="H32" s="89">
        <v>616</v>
      </c>
      <c r="I32" s="83" t="s">
        <v>193</v>
      </c>
      <c r="J32" s="83" t="s">
        <v>195</v>
      </c>
      <c r="K32" s="84">
        <v>0.5951388888888889</v>
      </c>
    </row>
    <row r="33" spans="7:11" s="80" customFormat="1" ht="15.75">
      <c r="G33" s="81">
        <v>7</v>
      </c>
      <c r="H33" s="82" t="s">
        <v>199</v>
      </c>
      <c r="I33" s="83" t="s">
        <v>201</v>
      </c>
      <c r="J33" s="83" t="s">
        <v>203</v>
      </c>
      <c r="K33" s="84">
        <v>0.5958333333333333</v>
      </c>
    </row>
    <row r="34" s="80" customFormat="1" ht="15.75"/>
    <row r="36" spans="1:11" s="72" customFormat="1" ht="18.75">
      <c r="A36" s="449" t="s">
        <v>409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</row>
  </sheetData>
  <sheetProtection selectLockedCells="1" selectUnlockedCells="1"/>
  <mergeCells count="10">
    <mergeCell ref="A10:E10"/>
    <mergeCell ref="G10:K10"/>
    <mergeCell ref="M10:Q10"/>
    <mergeCell ref="A12:E12"/>
    <mergeCell ref="G12:K12"/>
    <mergeCell ref="M12:Q12"/>
    <mergeCell ref="G17:K17"/>
    <mergeCell ref="M20:Q20"/>
    <mergeCell ref="G26:K26"/>
    <mergeCell ref="A36:K3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82"/>
  <sheetViews>
    <sheetView zoomScalePageLayoutView="0" workbookViewId="0" topLeftCell="A1">
      <selection activeCell="D9" sqref="D9"/>
    </sheetView>
  </sheetViews>
  <sheetFormatPr defaultColWidth="11.57421875" defaultRowHeight="12.75"/>
  <cols>
    <col min="1" max="1" width="4.28125" style="91" customWidth="1"/>
    <col min="2" max="2" width="7.140625" style="92" customWidth="1"/>
    <col min="3" max="3" width="11.7109375" style="91" customWidth="1"/>
    <col min="4" max="4" width="23.421875" style="91" customWidth="1"/>
    <col min="5" max="5" width="19.00390625" style="93" customWidth="1"/>
    <col min="6" max="6" width="23.421875" style="93" customWidth="1"/>
    <col min="7" max="7" width="17.140625" style="91" customWidth="1"/>
    <col min="8" max="8" width="8.8515625" style="93" customWidth="1"/>
    <col min="9" max="9" width="8.28125" style="93" customWidth="1"/>
    <col min="10" max="10" width="10.421875" style="93" customWidth="1"/>
    <col min="11" max="11" width="9.421875" style="93" customWidth="1"/>
    <col min="12" max="12" width="7.8515625" style="93" customWidth="1"/>
    <col min="13" max="13" width="8.421875" style="93" customWidth="1"/>
    <col min="14" max="14" width="9.00390625" style="94" customWidth="1"/>
    <col min="15" max="15" width="10.140625" style="94" customWidth="1"/>
    <col min="16" max="21" width="0" style="93" hidden="1" customWidth="1"/>
    <col min="22" max="22" width="0" style="95" hidden="1" customWidth="1"/>
    <col min="23" max="23" width="0" style="93" hidden="1" customWidth="1"/>
    <col min="24" max="24" width="0" style="96" hidden="1" customWidth="1"/>
    <col min="25" max="25" width="0" style="97" hidden="1" customWidth="1"/>
    <col min="26" max="26" width="0" style="94" hidden="1" customWidth="1"/>
    <col min="27" max="27" width="0" style="92" hidden="1" customWidth="1"/>
    <col min="28" max="28" width="0" style="91" hidden="1" customWidth="1"/>
    <col min="29" max="16384" width="11.57421875" style="91" customWidth="1"/>
  </cols>
  <sheetData>
    <row r="1" spans="1:15" s="100" customFormat="1" ht="18.75">
      <c r="A1" s="98"/>
      <c r="B1" s="99"/>
      <c r="C1" s="98"/>
      <c r="D1" s="450" t="s">
        <v>0</v>
      </c>
      <c r="E1" s="450"/>
      <c r="F1" s="450"/>
      <c r="G1" s="450"/>
      <c r="H1" s="450"/>
      <c r="I1" s="450"/>
      <c r="J1" s="450"/>
      <c r="K1" s="450"/>
      <c r="L1" s="77"/>
      <c r="M1" s="90"/>
      <c r="N1" s="98"/>
      <c r="O1" s="98"/>
    </row>
    <row r="2" spans="1:15" s="100" customFormat="1" ht="18.75">
      <c r="A2" s="98"/>
      <c r="B2" s="99"/>
      <c r="C2" s="98"/>
      <c r="D2" s="450" t="s">
        <v>1</v>
      </c>
      <c r="E2" s="450"/>
      <c r="F2" s="450"/>
      <c r="G2" s="450"/>
      <c r="H2" s="450"/>
      <c r="I2" s="450"/>
      <c r="J2" s="450"/>
      <c r="K2" s="450"/>
      <c r="L2" s="77"/>
      <c r="M2" s="90"/>
      <c r="N2" s="98"/>
      <c r="O2" s="98"/>
    </row>
    <row r="3" spans="1:15" s="100" customFormat="1" ht="18.75">
      <c r="A3" s="98"/>
      <c r="B3" s="99"/>
      <c r="C3" s="98"/>
      <c r="D3" s="449" t="s">
        <v>2</v>
      </c>
      <c r="E3" s="449"/>
      <c r="F3" s="449"/>
      <c r="G3" s="449"/>
      <c r="H3" s="449"/>
      <c r="I3" s="449"/>
      <c r="J3" s="449"/>
      <c r="K3" s="449"/>
      <c r="L3" s="90"/>
      <c r="M3" s="90"/>
      <c r="N3" s="98"/>
      <c r="O3" s="98"/>
    </row>
    <row r="4" spans="1:15" s="100" customFormat="1" ht="18.75">
      <c r="A4" s="98"/>
      <c r="B4" s="99"/>
      <c r="C4" s="98"/>
      <c r="D4" s="449" t="s">
        <v>3</v>
      </c>
      <c r="E4" s="449"/>
      <c r="F4" s="449"/>
      <c r="G4" s="449"/>
      <c r="H4" s="449"/>
      <c r="I4" s="449"/>
      <c r="J4" s="449"/>
      <c r="K4" s="449"/>
      <c r="L4" s="90"/>
      <c r="M4" s="90"/>
      <c r="N4" s="98"/>
      <c r="O4" s="98"/>
    </row>
    <row r="5" spans="1:15" s="100" customFormat="1" ht="18.75">
      <c r="A5" s="98"/>
      <c r="B5" s="99"/>
      <c r="C5" s="98"/>
      <c r="D5" s="450" t="s">
        <v>4</v>
      </c>
      <c r="E5" s="450"/>
      <c r="F5" s="450"/>
      <c r="G5" s="450"/>
      <c r="H5" s="450"/>
      <c r="I5" s="450"/>
      <c r="J5" s="450"/>
      <c r="K5" s="450"/>
      <c r="L5" s="450"/>
      <c r="M5" s="90"/>
      <c r="N5" s="98"/>
      <c r="O5" s="98"/>
    </row>
    <row r="6" spans="1:15" s="100" customFormat="1" ht="17.25" customHeight="1">
      <c r="A6" s="98"/>
      <c r="B6" s="99"/>
      <c r="C6" s="98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98"/>
      <c r="O6" s="98"/>
    </row>
    <row r="7" spans="1:16" s="100" customFormat="1" ht="11.25" customHeight="1">
      <c r="A7" s="91"/>
      <c r="B7" s="92"/>
      <c r="C7" s="91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102"/>
      <c r="O7" s="102"/>
      <c r="P7" s="102"/>
    </row>
    <row r="8" spans="1:27" s="100" customFormat="1" ht="20.25">
      <c r="A8" s="91"/>
      <c r="B8" s="92"/>
      <c r="C8" s="91"/>
      <c r="D8" s="455" t="s">
        <v>410</v>
      </c>
      <c r="E8" s="455"/>
      <c r="F8" s="455"/>
      <c r="G8" s="455"/>
      <c r="H8" s="455"/>
      <c r="I8" s="455"/>
      <c r="J8" s="455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2"/>
      <c r="V8" s="104"/>
      <c r="W8" s="102"/>
      <c r="X8" s="105"/>
      <c r="Y8" s="106"/>
      <c r="Z8" s="107"/>
      <c r="AA8" s="108"/>
    </row>
    <row r="9" spans="1:27" s="100" customFormat="1" ht="20.25">
      <c r="A9" s="91"/>
      <c r="B9" s="92"/>
      <c r="C9" s="9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3"/>
      <c r="O9" s="103"/>
      <c r="P9" s="102"/>
      <c r="Q9" s="102"/>
      <c r="R9" s="102"/>
      <c r="S9" s="102"/>
      <c r="T9" s="102"/>
      <c r="U9" s="102"/>
      <c r="V9" s="104"/>
      <c r="W9" s="102"/>
      <c r="X9" s="105"/>
      <c r="Y9" s="106"/>
      <c r="Z9" s="107"/>
      <c r="AA9" s="108"/>
    </row>
    <row r="10" spans="1:15" s="8" customFormat="1" ht="12.75" customHeight="1">
      <c r="A10" s="433" t="s">
        <v>411</v>
      </c>
      <c r="B10" s="433"/>
      <c r="C10" s="433"/>
      <c r="D10" s="433"/>
      <c r="E10" s="433"/>
      <c r="F10" s="433"/>
      <c r="G10" s="11"/>
      <c r="H10" s="5"/>
      <c r="I10" s="5"/>
      <c r="J10" s="5"/>
      <c r="K10" s="5"/>
      <c r="L10" s="5"/>
      <c r="M10" s="5"/>
      <c r="N10" s="5"/>
      <c r="O10" s="5"/>
    </row>
    <row r="11" spans="1:27" ht="64.5" customHeight="1">
      <c r="A11" s="109" t="s">
        <v>6</v>
      </c>
      <c r="B11" s="110" t="s">
        <v>7</v>
      </c>
      <c r="C11" s="109" t="s">
        <v>8</v>
      </c>
      <c r="D11" s="109" t="s">
        <v>9</v>
      </c>
      <c r="E11" s="109" t="s">
        <v>11</v>
      </c>
      <c r="F11" s="109" t="s">
        <v>12</v>
      </c>
      <c r="G11" s="109" t="s">
        <v>14</v>
      </c>
      <c r="H11" s="109" t="s">
        <v>412</v>
      </c>
      <c r="I11" s="109" t="s">
        <v>413</v>
      </c>
      <c r="J11" s="109" t="s">
        <v>414</v>
      </c>
      <c r="K11" s="109" t="s">
        <v>415</v>
      </c>
      <c r="L11" s="109" t="s">
        <v>416</v>
      </c>
      <c r="M11" s="109" t="s">
        <v>417</v>
      </c>
      <c r="N11" s="109" t="s">
        <v>418</v>
      </c>
      <c r="O11" s="109" t="s">
        <v>419</v>
      </c>
      <c r="P11" s="109" t="s">
        <v>420</v>
      </c>
      <c r="Q11" s="109" t="s">
        <v>421</v>
      </c>
      <c r="R11" s="109" t="s">
        <v>422</v>
      </c>
      <c r="S11" s="109" t="s">
        <v>423</v>
      </c>
      <c r="T11" s="109" t="s">
        <v>424</v>
      </c>
      <c r="U11" s="109" t="s">
        <v>425</v>
      </c>
      <c r="V11" s="111" t="s">
        <v>426</v>
      </c>
      <c r="W11" s="109" t="s">
        <v>427</v>
      </c>
      <c r="X11" s="111" t="s">
        <v>428</v>
      </c>
      <c r="Y11" s="112" t="s">
        <v>429</v>
      </c>
      <c r="Z11" s="112" t="s">
        <v>430</v>
      </c>
      <c r="AA11" s="110" t="s">
        <v>431</v>
      </c>
    </row>
    <row r="12" spans="1:27" ht="12.75">
      <c r="A12" s="16"/>
      <c r="B12" s="17"/>
      <c r="C12" s="16"/>
      <c r="D12" s="16"/>
      <c r="E12" s="16"/>
      <c r="F12" s="16"/>
      <c r="G12" s="16"/>
      <c r="H12" s="113"/>
      <c r="I12" s="113"/>
      <c r="J12" s="114"/>
      <c r="K12" s="115"/>
      <c r="L12" s="116"/>
      <c r="M12" s="117"/>
      <c r="N12" s="114"/>
      <c r="O12" s="118"/>
      <c r="P12" s="119"/>
      <c r="Q12" s="120"/>
      <c r="R12" s="121"/>
      <c r="S12" s="122"/>
      <c r="T12" s="35"/>
      <c r="U12" s="123"/>
      <c r="V12" s="120"/>
      <c r="W12" s="122"/>
      <c r="X12" s="124"/>
      <c r="Y12" s="125"/>
      <c r="Z12" s="126"/>
      <c r="AA12" s="127"/>
    </row>
    <row r="13" spans="1:27" ht="12.75">
      <c r="A13" s="19">
        <v>1</v>
      </c>
      <c r="B13" s="20" t="s">
        <v>21</v>
      </c>
      <c r="C13" s="19" t="s">
        <v>22</v>
      </c>
      <c r="D13" s="21" t="s">
        <v>23</v>
      </c>
      <c r="E13" s="19" t="s">
        <v>25</v>
      </c>
      <c r="F13" s="21" t="s">
        <v>26</v>
      </c>
      <c r="G13" s="19" t="s">
        <v>25</v>
      </c>
      <c r="H13" s="128">
        <v>0.5833333333333334</v>
      </c>
      <c r="I13" s="129">
        <v>0.818125</v>
      </c>
      <c r="J13" s="130">
        <f aca="true" t="shared" si="0" ref="J13:J52">I13-H13</f>
        <v>0.23479166666666662</v>
      </c>
      <c r="K13" s="131">
        <v>12</v>
      </c>
      <c r="L13" s="35"/>
      <c r="M13" s="123"/>
      <c r="N13" s="130">
        <f aca="true" t="shared" si="1" ref="N13:N60">J13+L13</f>
        <v>0.23479166666666662</v>
      </c>
      <c r="O13" s="122">
        <f aca="true" t="shared" si="2" ref="O13:O60">K13-M13</f>
        <v>12</v>
      </c>
      <c r="P13" s="119"/>
      <c r="Q13" s="120"/>
      <c r="R13" s="121"/>
      <c r="S13" s="122"/>
      <c r="T13" s="35"/>
      <c r="U13" s="123"/>
      <c r="V13" s="120"/>
      <c r="W13" s="122"/>
      <c r="X13" s="124"/>
      <c r="Y13" s="125"/>
      <c r="Z13" s="126"/>
      <c r="AA13" s="127"/>
    </row>
    <row r="14" spans="1:27" ht="12.75">
      <c r="A14" s="19">
        <v>2</v>
      </c>
      <c r="B14" s="20" t="s">
        <v>32</v>
      </c>
      <c r="C14" s="19" t="s">
        <v>22</v>
      </c>
      <c r="D14" s="21" t="s">
        <v>33</v>
      </c>
      <c r="E14" s="19" t="s">
        <v>35</v>
      </c>
      <c r="F14" s="21" t="s">
        <v>36</v>
      </c>
      <c r="G14" s="19" t="s">
        <v>35</v>
      </c>
      <c r="H14" s="128">
        <v>0.5840277777777778</v>
      </c>
      <c r="I14" s="129">
        <v>0.8199189814814815</v>
      </c>
      <c r="J14" s="130">
        <f t="shared" si="0"/>
        <v>0.23589120370370364</v>
      </c>
      <c r="K14" s="131">
        <v>16</v>
      </c>
      <c r="L14" s="35"/>
      <c r="M14" s="123"/>
      <c r="N14" s="130">
        <f t="shared" si="1"/>
        <v>0.23589120370370364</v>
      </c>
      <c r="O14" s="122">
        <f t="shared" si="2"/>
        <v>16</v>
      </c>
      <c r="P14" s="456"/>
      <c r="Q14" s="456"/>
      <c r="R14" s="456"/>
      <c r="S14" s="456"/>
      <c r="T14" s="456"/>
      <c r="U14" s="456"/>
      <c r="V14" s="456"/>
      <c r="W14" s="456"/>
      <c r="X14" s="452"/>
      <c r="Y14" s="452"/>
      <c r="Z14" s="452"/>
      <c r="AA14" s="452"/>
    </row>
    <row r="15" spans="1:27" ht="12.75">
      <c r="A15" s="19">
        <v>3</v>
      </c>
      <c r="B15" s="20" t="s">
        <v>43</v>
      </c>
      <c r="C15" s="19" t="s">
        <v>22</v>
      </c>
      <c r="D15" s="21" t="s">
        <v>44</v>
      </c>
      <c r="E15" s="19" t="s">
        <v>25</v>
      </c>
      <c r="F15" s="21" t="s">
        <v>46</v>
      </c>
      <c r="G15" s="19" t="s">
        <v>25</v>
      </c>
      <c r="H15" s="128">
        <v>0.5847222222222223</v>
      </c>
      <c r="I15" s="129">
        <v>0.8215625</v>
      </c>
      <c r="J15" s="130">
        <f t="shared" si="0"/>
        <v>0.23684027777777772</v>
      </c>
      <c r="K15" s="131">
        <v>9</v>
      </c>
      <c r="L15" s="37"/>
      <c r="M15" s="37"/>
      <c r="N15" s="130">
        <f t="shared" si="1"/>
        <v>0.23684027777777772</v>
      </c>
      <c r="O15" s="122">
        <f t="shared" si="2"/>
        <v>9</v>
      </c>
      <c r="P15" s="453"/>
      <c r="Q15" s="453"/>
      <c r="R15" s="453"/>
      <c r="S15" s="453"/>
      <c r="T15" s="453"/>
      <c r="U15" s="453"/>
      <c r="V15" s="453"/>
      <c r="W15" s="453"/>
      <c r="X15" s="454"/>
      <c r="Y15" s="454"/>
      <c r="Z15" s="454"/>
      <c r="AA15" s="454"/>
    </row>
    <row r="16" spans="1:61" s="135" customFormat="1" ht="12.75">
      <c r="A16" s="19">
        <v>4</v>
      </c>
      <c r="B16" s="20" t="s">
        <v>49</v>
      </c>
      <c r="C16" s="19" t="s">
        <v>22</v>
      </c>
      <c r="D16" s="21" t="s">
        <v>50</v>
      </c>
      <c r="E16" s="19" t="s">
        <v>52</v>
      </c>
      <c r="F16" s="21" t="s">
        <v>53</v>
      </c>
      <c r="G16" s="19" t="s">
        <v>55</v>
      </c>
      <c r="H16" s="128">
        <v>0.5854166666666667</v>
      </c>
      <c r="I16" s="129">
        <v>0.8241435185185185</v>
      </c>
      <c r="J16" s="130">
        <f t="shared" si="0"/>
        <v>0.23872685185185183</v>
      </c>
      <c r="K16" s="131">
        <v>2</v>
      </c>
      <c r="L16" s="132">
        <v>0.0020833333333333333</v>
      </c>
      <c r="M16" s="123"/>
      <c r="N16" s="130">
        <f t="shared" si="1"/>
        <v>0.24081018518518515</v>
      </c>
      <c r="O16" s="122">
        <f t="shared" si="2"/>
        <v>2</v>
      </c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4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27" ht="12.75">
      <c r="A17" s="19">
        <v>5</v>
      </c>
      <c r="B17" s="20" t="s">
        <v>57</v>
      </c>
      <c r="C17" s="19" t="s">
        <v>22</v>
      </c>
      <c r="D17" s="21" t="s">
        <v>58</v>
      </c>
      <c r="E17" s="19" t="s">
        <v>60</v>
      </c>
      <c r="F17" s="21" t="s">
        <v>61</v>
      </c>
      <c r="G17" s="19" t="s">
        <v>63</v>
      </c>
      <c r="H17" s="128">
        <v>0.5861111111111111</v>
      </c>
      <c r="I17" s="129"/>
      <c r="J17" s="130"/>
      <c r="K17" s="131">
        <v>0</v>
      </c>
      <c r="L17" s="132">
        <v>0.3333333333333333</v>
      </c>
      <c r="M17" s="123"/>
      <c r="N17" s="130">
        <f t="shared" si="1"/>
        <v>0.3333333333333333</v>
      </c>
      <c r="O17" s="122">
        <f t="shared" si="2"/>
        <v>0</v>
      </c>
      <c r="P17" s="136"/>
      <c r="Q17" s="137"/>
      <c r="R17" s="121"/>
      <c r="S17" s="138"/>
      <c r="T17" s="139"/>
      <c r="U17" s="140"/>
      <c r="V17" s="120"/>
      <c r="W17" s="138"/>
      <c r="X17" s="141"/>
      <c r="Y17" s="142"/>
      <c r="Z17" s="143"/>
      <c r="AA17" s="144"/>
    </row>
    <row r="18" spans="1:27" ht="12.75">
      <c r="A18" s="19">
        <v>6</v>
      </c>
      <c r="B18" s="20" t="s">
        <v>64</v>
      </c>
      <c r="C18" s="19" t="s">
        <v>22</v>
      </c>
      <c r="D18" s="21" t="s">
        <v>65</v>
      </c>
      <c r="E18" s="19" t="s">
        <v>52</v>
      </c>
      <c r="F18" s="21" t="s">
        <v>67</v>
      </c>
      <c r="G18" s="19" t="s">
        <v>52</v>
      </c>
      <c r="H18" s="128">
        <v>0.5868055555555556</v>
      </c>
      <c r="I18" s="129">
        <v>0.8277893518518519</v>
      </c>
      <c r="J18" s="130">
        <f t="shared" si="0"/>
        <v>0.2409837962962963</v>
      </c>
      <c r="K18" s="131">
        <v>14</v>
      </c>
      <c r="L18" s="35"/>
      <c r="M18" s="123"/>
      <c r="N18" s="130">
        <f t="shared" si="1"/>
        <v>0.2409837962962963</v>
      </c>
      <c r="O18" s="122">
        <f t="shared" si="2"/>
        <v>14</v>
      </c>
      <c r="P18" s="119"/>
      <c r="Q18" s="120"/>
      <c r="R18" s="121"/>
      <c r="S18" s="122"/>
      <c r="T18" s="35"/>
      <c r="U18" s="123"/>
      <c r="V18" s="120"/>
      <c r="W18" s="138"/>
      <c r="X18" s="124"/>
      <c r="Y18" s="125"/>
      <c r="Z18" s="126"/>
      <c r="AA18" s="127"/>
    </row>
    <row r="19" spans="1:15" ht="12.75">
      <c r="A19" s="19">
        <v>7</v>
      </c>
      <c r="B19" s="20" t="s">
        <v>71</v>
      </c>
      <c r="C19" s="19" t="s">
        <v>22</v>
      </c>
      <c r="D19" s="21" t="s">
        <v>72</v>
      </c>
      <c r="E19" s="19" t="s">
        <v>40</v>
      </c>
      <c r="F19" s="21" t="s">
        <v>74</v>
      </c>
      <c r="G19" s="19" t="s">
        <v>40</v>
      </c>
      <c r="H19" s="128">
        <v>0.5875</v>
      </c>
      <c r="I19" s="129">
        <v>0.8308333333333334</v>
      </c>
      <c r="J19" s="130">
        <f t="shared" si="0"/>
        <v>0.2433333333333334</v>
      </c>
      <c r="K19" s="131">
        <v>14</v>
      </c>
      <c r="L19" s="35"/>
      <c r="M19" s="123"/>
      <c r="N19" s="130">
        <f t="shared" si="1"/>
        <v>0.2433333333333334</v>
      </c>
      <c r="O19" s="122">
        <f t="shared" si="2"/>
        <v>14</v>
      </c>
    </row>
    <row r="20" spans="1:15" ht="12.75">
      <c r="A20" s="24"/>
      <c r="B20" s="25"/>
      <c r="C20" s="24"/>
      <c r="D20" s="26"/>
      <c r="E20" s="24"/>
      <c r="F20" s="26"/>
      <c r="G20" s="24"/>
      <c r="H20" s="145"/>
      <c r="I20" s="145"/>
      <c r="J20" s="146"/>
      <c r="K20" s="115"/>
      <c r="L20" s="116"/>
      <c r="M20" s="117"/>
      <c r="N20" s="146"/>
      <c r="O20" s="118"/>
    </row>
    <row r="21" spans="1:15" ht="12.75">
      <c r="A21" s="19">
        <v>1</v>
      </c>
      <c r="B21" s="20" t="s">
        <v>76</v>
      </c>
      <c r="C21" s="19" t="s">
        <v>77</v>
      </c>
      <c r="D21" s="21" t="s">
        <v>78</v>
      </c>
      <c r="E21" s="19" t="s">
        <v>40</v>
      </c>
      <c r="F21" s="21" t="s">
        <v>80</v>
      </c>
      <c r="G21" s="19" t="s">
        <v>40</v>
      </c>
      <c r="H21" s="128">
        <v>0.5861111111111111</v>
      </c>
      <c r="I21" s="129"/>
      <c r="J21" s="130"/>
      <c r="K21" s="131">
        <v>0</v>
      </c>
      <c r="L21" s="132">
        <v>0.3333333333333333</v>
      </c>
      <c r="M21" s="123"/>
      <c r="N21" s="130">
        <f t="shared" si="1"/>
        <v>0.3333333333333333</v>
      </c>
      <c r="O21" s="122">
        <f t="shared" si="2"/>
        <v>0</v>
      </c>
    </row>
    <row r="22" spans="1:15" ht="12.75">
      <c r="A22" s="19">
        <v>2</v>
      </c>
      <c r="B22" s="20" t="s">
        <v>84</v>
      </c>
      <c r="C22" s="19" t="s">
        <v>77</v>
      </c>
      <c r="D22" s="21" t="s">
        <v>85</v>
      </c>
      <c r="E22" s="19" t="s">
        <v>87</v>
      </c>
      <c r="F22" s="21" t="s">
        <v>88</v>
      </c>
      <c r="G22" s="19" t="s">
        <v>87</v>
      </c>
      <c r="H22" s="128">
        <v>0.5868055555555556</v>
      </c>
      <c r="I22" s="129">
        <v>0.8186226851851851</v>
      </c>
      <c r="J22" s="130">
        <f t="shared" si="0"/>
        <v>0.23181712962962953</v>
      </c>
      <c r="K22" s="131">
        <v>6</v>
      </c>
      <c r="L22" s="35"/>
      <c r="M22" s="123"/>
      <c r="N22" s="130">
        <f t="shared" si="1"/>
        <v>0.23181712962962953</v>
      </c>
      <c r="O22" s="122">
        <f t="shared" si="2"/>
        <v>6</v>
      </c>
    </row>
    <row r="23" spans="1:15" ht="12.75">
      <c r="A23" s="19">
        <v>3</v>
      </c>
      <c r="B23" s="20" t="s">
        <v>91</v>
      </c>
      <c r="C23" s="19" t="s">
        <v>77</v>
      </c>
      <c r="D23" s="21" t="s">
        <v>92</v>
      </c>
      <c r="E23" s="19" t="s">
        <v>52</v>
      </c>
      <c r="F23" s="21" t="s">
        <v>94</v>
      </c>
      <c r="G23" s="19" t="s">
        <v>52</v>
      </c>
      <c r="H23" s="128">
        <v>0.5875</v>
      </c>
      <c r="I23" s="129">
        <v>0.8167361111111111</v>
      </c>
      <c r="J23" s="130">
        <f t="shared" si="0"/>
        <v>0.22923611111111108</v>
      </c>
      <c r="K23" s="131">
        <v>5</v>
      </c>
      <c r="L23" s="35"/>
      <c r="M23" s="123"/>
      <c r="N23" s="130">
        <f t="shared" si="1"/>
        <v>0.22923611111111108</v>
      </c>
      <c r="O23" s="122">
        <f t="shared" si="2"/>
        <v>5</v>
      </c>
    </row>
    <row r="24" spans="1:15" ht="12.75">
      <c r="A24" s="19">
        <v>4</v>
      </c>
      <c r="B24" s="20" t="s">
        <v>97</v>
      </c>
      <c r="C24" s="19" t="s">
        <v>77</v>
      </c>
      <c r="D24" s="21" t="s">
        <v>98</v>
      </c>
      <c r="E24" s="19" t="s">
        <v>52</v>
      </c>
      <c r="F24" s="21" t="s">
        <v>100</v>
      </c>
      <c r="G24" s="19" t="s">
        <v>52</v>
      </c>
      <c r="H24" s="128">
        <v>0.5881944444444445</v>
      </c>
      <c r="I24" s="129"/>
      <c r="J24" s="130"/>
      <c r="K24" s="131">
        <v>0</v>
      </c>
      <c r="L24" s="132">
        <v>0.3333333333333333</v>
      </c>
      <c r="M24" s="123"/>
      <c r="N24" s="130">
        <f t="shared" si="1"/>
        <v>0.3333333333333333</v>
      </c>
      <c r="O24" s="122">
        <f t="shared" si="2"/>
        <v>0</v>
      </c>
    </row>
    <row r="25" spans="1:15" ht="12.75">
      <c r="A25" s="19">
        <v>5</v>
      </c>
      <c r="B25" s="20" t="s">
        <v>103</v>
      </c>
      <c r="C25" s="19" t="s">
        <v>77</v>
      </c>
      <c r="D25" s="29" t="s">
        <v>104</v>
      </c>
      <c r="E25" s="19" t="s">
        <v>106</v>
      </c>
      <c r="F25" s="29" t="s">
        <v>107</v>
      </c>
      <c r="G25" s="19" t="s">
        <v>109</v>
      </c>
      <c r="H25" s="128">
        <v>0.5888888888888889</v>
      </c>
      <c r="I25" s="129">
        <v>0.8192824074074073</v>
      </c>
      <c r="J25" s="130">
        <f t="shared" si="0"/>
        <v>0.23039351851851841</v>
      </c>
      <c r="K25" s="131">
        <v>3</v>
      </c>
      <c r="L25" s="35"/>
      <c r="M25" s="123"/>
      <c r="N25" s="130">
        <f t="shared" si="1"/>
        <v>0.23039351851851841</v>
      </c>
      <c r="O25" s="122">
        <f t="shared" si="2"/>
        <v>3</v>
      </c>
    </row>
    <row r="26" spans="1:15" ht="12.75">
      <c r="A26" s="19">
        <v>6</v>
      </c>
      <c r="B26" s="20" t="s">
        <v>111</v>
      </c>
      <c r="C26" s="19" t="s">
        <v>77</v>
      </c>
      <c r="D26" s="21" t="s">
        <v>112</v>
      </c>
      <c r="E26" s="19" t="s">
        <v>114</v>
      </c>
      <c r="F26" s="21" t="s">
        <v>115</v>
      </c>
      <c r="G26" s="19" t="s">
        <v>114</v>
      </c>
      <c r="H26" s="128">
        <v>0.5895833333333333</v>
      </c>
      <c r="I26" s="129">
        <v>0.7726157407407408</v>
      </c>
      <c r="J26" s="130">
        <f t="shared" si="0"/>
        <v>0.18303240740740745</v>
      </c>
      <c r="K26" s="131">
        <v>5</v>
      </c>
      <c r="L26" s="35"/>
      <c r="M26" s="123"/>
      <c r="N26" s="130">
        <f t="shared" si="1"/>
        <v>0.18303240740740745</v>
      </c>
      <c r="O26" s="122">
        <f t="shared" si="2"/>
        <v>5</v>
      </c>
    </row>
    <row r="27" spans="1:15" ht="12.75">
      <c r="A27" s="19">
        <v>7</v>
      </c>
      <c r="B27" s="20" t="s">
        <v>118</v>
      </c>
      <c r="C27" s="19" t="s">
        <v>77</v>
      </c>
      <c r="D27" s="21" t="s">
        <v>119</v>
      </c>
      <c r="E27" s="19" t="s">
        <v>121</v>
      </c>
      <c r="F27" s="21" t="s">
        <v>122</v>
      </c>
      <c r="G27" s="19" t="s">
        <v>121</v>
      </c>
      <c r="H27" s="128">
        <v>0.5902777777777778</v>
      </c>
      <c r="I27" s="129">
        <v>0.8211805555555555</v>
      </c>
      <c r="J27" s="130">
        <f t="shared" si="0"/>
        <v>0.23090277777777768</v>
      </c>
      <c r="K27" s="131">
        <v>7</v>
      </c>
      <c r="L27" s="35"/>
      <c r="M27" s="123"/>
      <c r="N27" s="130">
        <f t="shared" si="1"/>
        <v>0.23090277777777768</v>
      </c>
      <c r="O27" s="122">
        <f t="shared" si="2"/>
        <v>7</v>
      </c>
    </row>
    <row r="28" spans="1:15" ht="12.75">
      <c r="A28" s="19">
        <v>8</v>
      </c>
      <c r="B28" s="20" t="s">
        <v>125</v>
      </c>
      <c r="C28" s="19" t="s">
        <v>77</v>
      </c>
      <c r="D28" s="21" t="s">
        <v>126</v>
      </c>
      <c r="E28" s="19" t="s">
        <v>121</v>
      </c>
      <c r="F28" s="21" t="s">
        <v>128</v>
      </c>
      <c r="G28" s="19" t="s">
        <v>121</v>
      </c>
      <c r="H28" s="128">
        <v>0.5909722222222222</v>
      </c>
      <c r="I28" s="129">
        <v>0.8359837962962963</v>
      </c>
      <c r="J28" s="130">
        <f t="shared" si="0"/>
        <v>0.24501157407407403</v>
      </c>
      <c r="K28" s="131">
        <v>10</v>
      </c>
      <c r="L28" s="35"/>
      <c r="M28" s="123"/>
      <c r="N28" s="130">
        <f t="shared" si="1"/>
        <v>0.24501157407407403</v>
      </c>
      <c r="O28" s="122">
        <f t="shared" si="2"/>
        <v>10</v>
      </c>
    </row>
    <row r="29" spans="1:15" ht="12.75">
      <c r="A29" s="24"/>
      <c r="B29" s="25"/>
      <c r="C29" s="24"/>
      <c r="D29" s="26"/>
      <c r="E29" s="24"/>
      <c r="F29" s="26"/>
      <c r="G29" s="24"/>
      <c r="H29" s="145"/>
      <c r="I29" s="145"/>
      <c r="J29" s="146"/>
      <c r="K29" s="115"/>
      <c r="L29" s="116"/>
      <c r="M29" s="117"/>
      <c r="N29" s="146"/>
      <c r="O29" s="118"/>
    </row>
    <row r="30" spans="1:15" ht="12.75">
      <c r="A30" s="19">
        <v>1</v>
      </c>
      <c r="B30" s="20" t="s">
        <v>131</v>
      </c>
      <c r="C30" s="19" t="s">
        <v>132</v>
      </c>
      <c r="D30" s="21" t="s">
        <v>133</v>
      </c>
      <c r="E30" s="19" t="s">
        <v>135</v>
      </c>
      <c r="F30" s="21" t="s">
        <v>136</v>
      </c>
      <c r="G30" s="19" t="s">
        <v>135</v>
      </c>
      <c r="H30" s="128">
        <v>0.5881944444444445</v>
      </c>
      <c r="I30" s="129">
        <v>0.8145949074074075</v>
      </c>
      <c r="J30" s="130">
        <f t="shared" si="0"/>
        <v>0.226400462962963</v>
      </c>
      <c r="K30" s="131">
        <v>10</v>
      </c>
      <c r="L30" s="35"/>
      <c r="M30" s="123"/>
      <c r="N30" s="130">
        <f t="shared" si="1"/>
        <v>0.226400462962963</v>
      </c>
      <c r="O30" s="122">
        <f t="shared" si="2"/>
        <v>10</v>
      </c>
    </row>
    <row r="31" spans="1:15" ht="12.75">
      <c r="A31" s="19">
        <v>2</v>
      </c>
      <c r="B31" s="20" t="s">
        <v>139</v>
      </c>
      <c r="C31" s="19" t="s">
        <v>132</v>
      </c>
      <c r="D31" s="21" t="s">
        <v>38</v>
      </c>
      <c r="E31" s="19" t="s">
        <v>40</v>
      </c>
      <c r="F31" s="21" t="s">
        <v>141</v>
      </c>
      <c r="G31" s="19" t="s">
        <v>40</v>
      </c>
      <c r="H31" s="128">
        <v>0.5888888888888889</v>
      </c>
      <c r="I31" s="129">
        <v>0.8256944444444444</v>
      </c>
      <c r="J31" s="130">
        <f t="shared" si="0"/>
        <v>0.2368055555555555</v>
      </c>
      <c r="K31" s="131">
        <v>7</v>
      </c>
      <c r="L31" s="35"/>
      <c r="M31" s="123"/>
      <c r="N31" s="130">
        <f t="shared" si="1"/>
        <v>0.2368055555555555</v>
      </c>
      <c r="O31" s="122">
        <f t="shared" si="2"/>
        <v>7</v>
      </c>
    </row>
    <row r="32" spans="1:15" ht="12.75">
      <c r="A32" s="19">
        <v>3</v>
      </c>
      <c r="B32" s="20" t="s">
        <v>144</v>
      </c>
      <c r="C32" s="19" t="s">
        <v>132</v>
      </c>
      <c r="D32" s="21" t="s">
        <v>145</v>
      </c>
      <c r="E32" s="19" t="s">
        <v>147</v>
      </c>
      <c r="F32" s="21" t="s">
        <v>148</v>
      </c>
      <c r="G32" s="19" t="s">
        <v>150</v>
      </c>
      <c r="H32" s="128">
        <v>0.5895833333333333</v>
      </c>
      <c r="I32" s="129">
        <v>0.8081134259259258</v>
      </c>
      <c r="J32" s="130">
        <f t="shared" si="0"/>
        <v>0.21853009259259248</v>
      </c>
      <c r="K32" s="131">
        <v>11</v>
      </c>
      <c r="L32" s="35"/>
      <c r="M32" s="123"/>
      <c r="N32" s="130">
        <f t="shared" si="1"/>
        <v>0.21853009259259248</v>
      </c>
      <c r="O32" s="122">
        <f t="shared" si="2"/>
        <v>11</v>
      </c>
    </row>
    <row r="33" spans="1:15" ht="12.75">
      <c r="A33" s="19">
        <v>4</v>
      </c>
      <c r="B33" s="20" t="s">
        <v>152</v>
      </c>
      <c r="C33" s="19" t="s">
        <v>132</v>
      </c>
      <c r="D33" s="21" t="s">
        <v>153</v>
      </c>
      <c r="E33" s="19" t="s">
        <v>155</v>
      </c>
      <c r="F33" s="29" t="s">
        <v>156</v>
      </c>
      <c r="G33" s="19" t="s">
        <v>155</v>
      </c>
      <c r="H33" s="128">
        <v>0.5902777777777778</v>
      </c>
      <c r="I33" s="129"/>
      <c r="J33" s="130"/>
      <c r="K33" s="131">
        <v>0</v>
      </c>
      <c r="L33" s="132">
        <v>0.3333333333333333</v>
      </c>
      <c r="M33" s="123"/>
      <c r="N33" s="130">
        <f t="shared" si="1"/>
        <v>0.3333333333333333</v>
      </c>
      <c r="O33" s="122">
        <f t="shared" si="2"/>
        <v>0</v>
      </c>
    </row>
    <row r="34" spans="1:15" ht="12.75">
      <c r="A34" s="19">
        <v>5</v>
      </c>
      <c r="B34" s="20" t="s">
        <v>159</v>
      </c>
      <c r="C34" s="19" t="s">
        <v>132</v>
      </c>
      <c r="D34" s="21" t="s">
        <v>160</v>
      </c>
      <c r="E34" s="19" t="s">
        <v>52</v>
      </c>
      <c r="F34" s="21" t="s">
        <v>162</v>
      </c>
      <c r="G34" s="19" t="s">
        <v>52</v>
      </c>
      <c r="H34" s="128">
        <v>0.5909722222222222</v>
      </c>
      <c r="I34" s="129">
        <v>0.8169212962962963</v>
      </c>
      <c r="J34" s="130">
        <f t="shared" si="0"/>
        <v>0.22594907407407405</v>
      </c>
      <c r="K34" s="131">
        <v>4</v>
      </c>
      <c r="L34" s="35"/>
      <c r="M34" s="123"/>
      <c r="N34" s="130">
        <f t="shared" si="1"/>
        <v>0.22594907407407405</v>
      </c>
      <c r="O34" s="122">
        <f t="shared" si="2"/>
        <v>4</v>
      </c>
    </row>
    <row r="35" spans="1:15" ht="12.75">
      <c r="A35" s="24"/>
      <c r="B35" s="25"/>
      <c r="C35" s="24"/>
      <c r="D35" s="26"/>
      <c r="E35" s="24"/>
      <c r="F35" s="26"/>
      <c r="G35" s="24"/>
      <c r="H35" s="145"/>
      <c r="I35" s="145"/>
      <c r="J35" s="146"/>
      <c r="K35" s="115"/>
      <c r="L35" s="116"/>
      <c r="M35" s="117"/>
      <c r="N35" s="146"/>
      <c r="O35" s="118"/>
    </row>
    <row r="36" spans="1:15" ht="12.75">
      <c r="A36" s="19">
        <v>1</v>
      </c>
      <c r="B36" s="31" t="s">
        <v>164</v>
      </c>
      <c r="C36" s="19" t="s">
        <v>165</v>
      </c>
      <c r="D36" s="21" t="s">
        <v>166</v>
      </c>
      <c r="E36" s="19" t="s">
        <v>168</v>
      </c>
      <c r="F36" s="21" t="s">
        <v>169</v>
      </c>
      <c r="G36" s="19" t="s">
        <v>52</v>
      </c>
      <c r="H36" s="128">
        <v>0.5916666666666667</v>
      </c>
      <c r="I36" s="129"/>
      <c r="J36" s="130"/>
      <c r="K36" s="131">
        <v>0</v>
      </c>
      <c r="L36" s="132">
        <v>0.3333333333333333</v>
      </c>
      <c r="M36" s="123"/>
      <c r="N36" s="130">
        <f t="shared" si="1"/>
        <v>0.3333333333333333</v>
      </c>
      <c r="O36" s="122">
        <f t="shared" si="2"/>
        <v>0</v>
      </c>
    </row>
    <row r="37" spans="1:15" ht="12.75">
      <c r="A37" s="19">
        <v>2</v>
      </c>
      <c r="B37" s="31">
        <v>605</v>
      </c>
      <c r="C37" s="19" t="s">
        <v>165</v>
      </c>
      <c r="D37" s="21" t="s">
        <v>172</v>
      </c>
      <c r="E37" s="19" t="s">
        <v>52</v>
      </c>
      <c r="F37" s="21" t="s">
        <v>174</v>
      </c>
      <c r="G37" s="19" t="s">
        <v>52</v>
      </c>
      <c r="H37" s="128">
        <v>0.5923611111111111</v>
      </c>
      <c r="I37" s="129">
        <v>0.8353125</v>
      </c>
      <c r="J37" s="130">
        <f t="shared" si="0"/>
        <v>0.2429513888888889</v>
      </c>
      <c r="K37" s="131">
        <v>5</v>
      </c>
      <c r="L37" s="35"/>
      <c r="M37" s="123"/>
      <c r="N37" s="130">
        <f t="shared" si="1"/>
        <v>0.2429513888888889</v>
      </c>
      <c r="O37" s="122">
        <f t="shared" si="2"/>
        <v>5</v>
      </c>
    </row>
    <row r="38" spans="1:15" ht="12.75">
      <c r="A38" s="19">
        <v>3</v>
      </c>
      <c r="B38" s="31">
        <v>606</v>
      </c>
      <c r="C38" s="19" t="s">
        <v>165</v>
      </c>
      <c r="D38" s="21" t="s">
        <v>177</v>
      </c>
      <c r="E38" s="19" t="s">
        <v>40</v>
      </c>
      <c r="F38" s="21" t="s">
        <v>179</v>
      </c>
      <c r="G38" s="19" t="s">
        <v>40</v>
      </c>
      <c r="H38" s="128">
        <v>0.5930555555555556</v>
      </c>
      <c r="I38" s="129">
        <v>0.7933449074074074</v>
      </c>
      <c r="J38" s="130">
        <f t="shared" si="0"/>
        <v>0.20028935185185182</v>
      </c>
      <c r="K38" s="131">
        <v>2</v>
      </c>
      <c r="L38" s="35"/>
      <c r="M38" s="123"/>
      <c r="N38" s="130">
        <f t="shared" si="1"/>
        <v>0.20028935185185182</v>
      </c>
      <c r="O38" s="122">
        <f t="shared" si="2"/>
        <v>2</v>
      </c>
    </row>
    <row r="39" spans="1:15" ht="12.75">
      <c r="A39" s="19">
        <v>4</v>
      </c>
      <c r="B39" s="31">
        <v>610</v>
      </c>
      <c r="C39" s="19" t="s">
        <v>165</v>
      </c>
      <c r="D39" s="21" t="s">
        <v>182</v>
      </c>
      <c r="E39" s="19" t="s">
        <v>121</v>
      </c>
      <c r="F39" s="21" t="s">
        <v>184</v>
      </c>
      <c r="G39" s="19" t="s">
        <v>121</v>
      </c>
      <c r="H39" s="128">
        <v>0.59375</v>
      </c>
      <c r="I39" s="129">
        <v>0.8324074074074074</v>
      </c>
      <c r="J39" s="130">
        <f t="shared" si="0"/>
        <v>0.23865740740740737</v>
      </c>
      <c r="K39" s="131">
        <v>6</v>
      </c>
      <c r="L39" s="35"/>
      <c r="M39" s="123"/>
      <c r="N39" s="130">
        <f t="shared" si="1"/>
        <v>0.23865740740740737</v>
      </c>
      <c r="O39" s="122">
        <f t="shared" si="2"/>
        <v>6</v>
      </c>
    </row>
    <row r="40" spans="1:15" ht="12.75">
      <c r="A40" s="19">
        <v>5</v>
      </c>
      <c r="B40" s="31">
        <v>616</v>
      </c>
      <c r="C40" s="19" t="s">
        <v>165</v>
      </c>
      <c r="D40" s="21" t="s">
        <v>193</v>
      </c>
      <c r="E40" s="19" t="s">
        <v>150</v>
      </c>
      <c r="F40" s="21" t="s">
        <v>195</v>
      </c>
      <c r="G40" s="19" t="s">
        <v>150</v>
      </c>
      <c r="H40" s="128">
        <v>0.5951388888888889</v>
      </c>
      <c r="I40" s="129">
        <v>0.8453356481481481</v>
      </c>
      <c r="J40" s="130">
        <f t="shared" si="0"/>
        <v>0.2501967592592592</v>
      </c>
      <c r="K40" s="131">
        <v>3</v>
      </c>
      <c r="L40" s="35"/>
      <c r="M40" s="123"/>
      <c r="N40" s="130">
        <f t="shared" si="1"/>
        <v>0.2501967592592592</v>
      </c>
      <c r="O40" s="122">
        <f t="shared" si="2"/>
        <v>3</v>
      </c>
    </row>
    <row r="41" spans="1:15" ht="12.75">
      <c r="A41" s="19">
        <v>6</v>
      </c>
      <c r="B41" s="20" t="s">
        <v>199</v>
      </c>
      <c r="C41" s="19" t="s">
        <v>200</v>
      </c>
      <c r="D41" s="21" t="s">
        <v>201</v>
      </c>
      <c r="E41" s="19" t="s">
        <v>25</v>
      </c>
      <c r="F41" s="21" t="s">
        <v>203</v>
      </c>
      <c r="G41" s="19" t="s">
        <v>25</v>
      </c>
      <c r="H41" s="128">
        <v>0.5958333333333333</v>
      </c>
      <c r="I41" s="129">
        <v>0.8125462962962963</v>
      </c>
      <c r="J41" s="130">
        <f t="shared" si="0"/>
        <v>0.21671296296296294</v>
      </c>
      <c r="K41" s="131">
        <v>4</v>
      </c>
      <c r="L41" s="35"/>
      <c r="M41" s="123"/>
      <c r="N41" s="130">
        <f t="shared" si="1"/>
        <v>0.21671296296296294</v>
      </c>
      <c r="O41" s="122">
        <f t="shared" si="2"/>
        <v>4</v>
      </c>
    </row>
    <row r="42" spans="1:15" ht="12.75">
      <c r="A42" s="19">
        <v>7</v>
      </c>
      <c r="B42" s="31">
        <v>611</v>
      </c>
      <c r="C42" s="19" t="s">
        <v>165</v>
      </c>
      <c r="D42" s="21" t="s">
        <v>187</v>
      </c>
      <c r="E42" s="19" t="s">
        <v>189</v>
      </c>
      <c r="F42" s="21" t="s">
        <v>190</v>
      </c>
      <c r="G42" s="19" t="s">
        <v>25</v>
      </c>
      <c r="H42" s="457" t="s">
        <v>432</v>
      </c>
      <c r="I42" s="457"/>
      <c r="J42" s="457"/>
      <c r="K42" s="457"/>
      <c r="L42" s="35"/>
      <c r="M42" s="123"/>
      <c r="N42" s="458" t="s">
        <v>433</v>
      </c>
      <c r="O42" s="458"/>
    </row>
    <row r="43" spans="1:15" ht="12.75">
      <c r="A43" s="24"/>
      <c r="B43" s="25"/>
      <c r="C43" s="24"/>
      <c r="D43" s="26"/>
      <c r="E43" s="24"/>
      <c r="F43" s="26"/>
      <c r="G43" s="24"/>
      <c r="H43" s="145"/>
      <c r="I43" s="145"/>
      <c r="J43" s="146"/>
      <c r="K43" s="115"/>
      <c r="L43" s="116"/>
      <c r="M43" s="117"/>
      <c r="N43" s="146"/>
      <c r="O43" s="118"/>
    </row>
    <row r="44" spans="1:15" ht="12.75">
      <c r="A44" s="19">
        <v>1</v>
      </c>
      <c r="B44" s="20" t="s">
        <v>205</v>
      </c>
      <c r="C44" s="19" t="s">
        <v>200</v>
      </c>
      <c r="D44" s="21" t="s">
        <v>206</v>
      </c>
      <c r="E44" s="19" t="s">
        <v>40</v>
      </c>
      <c r="F44" s="21" t="s">
        <v>208</v>
      </c>
      <c r="G44" s="19" t="s">
        <v>40</v>
      </c>
      <c r="H44" s="129">
        <v>0.5833333333333334</v>
      </c>
      <c r="I44" s="129">
        <v>0.8305787037037037</v>
      </c>
      <c r="J44" s="130">
        <f t="shared" si="0"/>
        <v>0.2472453703703703</v>
      </c>
      <c r="K44" s="131">
        <v>18</v>
      </c>
      <c r="L44" s="35"/>
      <c r="M44" s="123"/>
      <c r="N44" s="130">
        <f t="shared" si="1"/>
        <v>0.2472453703703703</v>
      </c>
      <c r="O44" s="122">
        <f t="shared" si="2"/>
        <v>18</v>
      </c>
    </row>
    <row r="45" spans="1:15" ht="12.75">
      <c r="A45" s="19">
        <v>2</v>
      </c>
      <c r="B45" s="20" t="s">
        <v>211</v>
      </c>
      <c r="C45" s="19" t="s">
        <v>200</v>
      </c>
      <c r="D45" s="21" t="s">
        <v>212</v>
      </c>
      <c r="E45" s="22" t="s">
        <v>214</v>
      </c>
      <c r="F45" s="21" t="s">
        <v>215</v>
      </c>
      <c r="G45" s="22" t="s">
        <v>214</v>
      </c>
      <c r="H45" s="129">
        <v>0.5847222222222223</v>
      </c>
      <c r="I45" s="129">
        <v>0.7648148148148147</v>
      </c>
      <c r="J45" s="130">
        <f t="shared" si="0"/>
        <v>0.18009259259259247</v>
      </c>
      <c r="K45" s="131">
        <v>7</v>
      </c>
      <c r="L45" s="35"/>
      <c r="M45" s="123"/>
      <c r="N45" s="130">
        <f t="shared" si="1"/>
        <v>0.18009259259259247</v>
      </c>
      <c r="O45" s="122">
        <f t="shared" si="2"/>
        <v>7</v>
      </c>
    </row>
    <row r="46" spans="1:15" ht="12.75">
      <c r="A46" s="19">
        <v>3</v>
      </c>
      <c r="B46" s="20" t="s">
        <v>218</v>
      </c>
      <c r="C46" s="19" t="s">
        <v>200</v>
      </c>
      <c r="D46" s="21" t="s">
        <v>219</v>
      </c>
      <c r="E46" s="19" t="s">
        <v>52</v>
      </c>
      <c r="F46" s="21" t="s">
        <v>221</v>
      </c>
      <c r="G46" s="19" t="s">
        <v>52</v>
      </c>
      <c r="H46" s="129">
        <v>0.5840277777777778</v>
      </c>
      <c r="I46" s="129">
        <v>0.7826041666666667</v>
      </c>
      <c r="J46" s="130">
        <f>I46-H46</f>
        <v>0.19857638888888884</v>
      </c>
      <c r="K46" s="131">
        <v>18</v>
      </c>
      <c r="L46" s="35"/>
      <c r="M46" s="123"/>
      <c r="N46" s="130">
        <f>J46+L46</f>
        <v>0.19857638888888884</v>
      </c>
      <c r="O46" s="122">
        <f>K46-M46</f>
        <v>18</v>
      </c>
    </row>
    <row r="47" spans="1:15" ht="12.75">
      <c r="A47" s="459">
        <v>4</v>
      </c>
      <c r="B47" s="460" t="s">
        <v>224</v>
      </c>
      <c r="C47" s="459" t="s">
        <v>200</v>
      </c>
      <c r="D47" s="21" t="s">
        <v>225</v>
      </c>
      <c r="E47" s="19" t="s">
        <v>40</v>
      </c>
      <c r="F47" s="33" t="s">
        <v>227</v>
      </c>
      <c r="G47" s="19" t="s">
        <v>40</v>
      </c>
      <c r="H47" s="461">
        <v>0.5854166666666667</v>
      </c>
      <c r="I47" s="461">
        <v>0.8155671296296297</v>
      </c>
      <c r="J47" s="431">
        <f t="shared" si="0"/>
        <v>0.23015046296296304</v>
      </c>
      <c r="K47" s="432">
        <v>24</v>
      </c>
      <c r="L47" s="435"/>
      <c r="M47" s="436"/>
      <c r="N47" s="431">
        <f t="shared" si="1"/>
        <v>0.23015046296296304</v>
      </c>
      <c r="O47" s="434">
        <f t="shared" si="2"/>
        <v>24</v>
      </c>
    </row>
    <row r="48" spans="1:15" ht="15">
      <c r="A48" s="459"/>
      <c r="B48" s="460"/>
      <c r="C48" s="459"/>
      <c r="D48" s="34" t="s">
        <v>230</v>
      </c>
      <c r="E48" s="35" t="s">
        <v>40</v>
      </c>
      <c r="F48" s="34" t="s">
        <v>232</v>
      </c>
      <c r="G48" s="36" t="s">
        <v>40</v>
      </c>
      <c r="H48" s="461"/>
      <c r="I48" s="461"/>
      <c r="J48" s="431"/>
      <c r="K48" s="432"/>
      <c r="L48" s="435"/>
      <c r="M48" s="436"/>
      <c r="N48" s="431"/>
      <c r="O48" s="434"/>
    </row>
    <row r="49" spans="1:15" ht="12.75">
      <c r="A49" s="459">
        <v>5</v>
      </c>
      <c r="B49" s="460" t="s">
        <v>234</v>
      </c>
      <c r="C49" s="459" t="s">
        <v>200</v>
      </c>
      <c r="D49" s="37" t="s">
        <v>235</v>
      </c>
      <c r="E49" s="35" t="s">
        <v>40</v>
      </c>
      <c r="F49" s="37" t="s">
        <v>237</v>
      </c>
      <c r="G49" s="19" t="s">
        <v>40</v>
      </c>
      <c r="H49" s="461">
        <v>0.5861111111111111</v>
      </c>
      <c r="I49" s="461">
        <v>0.811550925925926</v>
      </c>
      <c r="J49" s="431">
        <f t="shared" si="0"/>
        <v>0.2254398148148149</v>
      </c>
      <c r="K49" s="432">
        <v>25</v>
      </c>
      <c r="L49" s="435"/>
      <c r="M49" s="436"/>
      <c r="N49" s="431">
        <f>J49+L49</f>
        <v>0.2254398148148149</v>
      </c>
      <c r="O49" s="434">
        <f>K49-M49</f>
        <v>25</v>
      </c>
    </row>
    <row r="50" spans="1:15" ht="12.75">
      <c r="A50" s="459"/>
      <c r="B50" s="460"/>
      <c r="C50" s="459"/>
      <c r="D50" s="37" t="s">
        <v>240</v>
      </c>
      <c r="E50" s="35" t="s">
        <v>40</v>
      </c>
      <c r="F50" s="37" t="s">
        <v>242</v>
      </c>
      <c r="G50" s="35" t="s">
        <v>40</v>
      </c>
      <c r="H50" s="461"/>
      <c r="I50" s="461"/>
      <c r="J50" s="431"/>
      <c r="K50" s="432"/>
      <c r="L50" s="435"/>
      <c r="M50" s="436"/>
      <c r="N50" s="431"/>
      <c r="O50" s="434"/>
    </row>
    <row r="51" spans="1:15" ht="12.75">
      <c r="A51" s="19">
        <v>6</v>
      </c>
      <c r="B51" s="20" t="s">
        <v>244</v>
      </c>
      <c r="C51" s="19" t="s">
        <v>200</v>
      </c>
      <c r="D51" s="37" t="s">
        <v>245</v>
      </c>
      <c r="E51" s="35" t="s">
        <v>168</v>
      </c>
      <c r="F51" s="37" t="s">
        <v>247</v>
      </c>
      <c r="G51" s="19" t="s">
        <v>249</v>
      </c>
      <c r="H51" s="129">
        <v>0.5868055555555556</v>
      </c>
      <c r="I51" s="129">
        <v>0.8262962962962962</v>
      </c>
      <c r="J51" s="130">
        <f t="shared" si="0"/>
        <v>0.23949074074074062</v>
      </c>
      <c r="K51" s="131">
        <v>24</v>
      </c>
      <c r="L51" s="35"/>
      <c r="M51" s="123"/>
      <c r="N51" s="130">
        <f t="shared" si="1"/>
        <v>0.23949074074074062</v>
      </c>
      <c r="O51" s="122">
        <f t="shared" si="2"/>
        <v>24</v>
      </c>
    </row>
    <row r="52" spans="1:15" ht="12.75">
      <c r="A52" s="459">
        <v>7</v>
      </c>
      <c r="B52" s="460" t="s">
        <v>251</v>
      </c>
      <c r="C52" s="459" t="s">
        <v>200</v>
      </c>
      <c r="D52" s="37" t="s">
        <v>252</v>
      </c>
      <c r="E52" s="35" t="s">
        <v>52</v>
      </c>
      <c r="F52" s="37" t="s">
        <v>254</v>
      </c>
      <c r="G52" s="19" t="s">
        <v>52</v>
      </c>
      <c r="H52" s="461">
        <v>0.5875</v>
      </c>
      <c r="I52" s="461">
        <v>0.8291087962962963</v>
      </c>
      <c r="J52" s="431">
        <f t="shared" si="0"/>
        <v>0.24160879629629628</v>
      </c>
      <c r="K52" s="432">
        <v>3</v>
      </c>
      <c r="L52" s="435"/>
      <c r="M52" s="436"/>
      <c r="N52" s="431">
        <f t="shared" si="1"/>
        <v>0.24160879629629628</v>
      </c>
      <c r="O52" s="434">
        <f t="shared" si="2"/>
        <v>3</v>
      </c>
    </row>
    <row r="53" spans="1:15" ht="12.75">
      <c r="A53" s="459"/>
      <c r="B53" s="460"/>
      <c r="C53" s="459"/>
      <c r="D53" s="37" t="s">
        <v>257</v>
      </c>
      <c r="E53" s="35" t="s">
        <v>52</v>
      </c>
      <c r="F53" s="37" t="s">
        <v>259</v>
      </c>
      <c r="G53" s="35" t="s">
        <v>52</v>
      </c>
      <c r="H53" s="461"/>
      <c r="I53" s="461"/>
      <c r="J53" s="431"/>
      <c r="K53" s="432"/>
      <c r="L53" s="435"/>
      <c r="M53" s="436"/>
      <c r="N53" s="431"/>
      <c r="O53" s="434"/>
    </row>
    <row r="54" spans="1:15" ht="12.75">
      <c r="A54" s="459">
        <v>8</v>
      </c>
      <c r="B54" s="460" t="s">
        <v>261</v>
      </c>
      <c r="C54" s="459" t="s">
        <v>200</v>
      </c>
      <c r="D54" s="37" t="s">
        <v>262</v>
      </c>
      <c r="E54" s="35" t="s">
        <v>264</v>
      </c>
      <c r="F54" s="37" t="s">
        <v>265</v>
      </c>
      <c r="G54" s="19" t="s">
        <v>264</v>
      </c>
      <c r="H54" s="461">
        <v>0.5881944444444445</v>
      </c>
      <c r="I54" s="461">
        <v>0.8255439814814814</v>
      </c>
      <c r="J54" s="431">
        <f>I54-H54</f>
        <v>0.23734953703703698</v>
      </c>
      <c r="K54" s="432">
        <v>18</v>
      </c>
      <c r="L54" s="435"/>
      <c r="M54" s="436"/>
      <c r="N54" s="431">
        <f t="shared" si="1"/>
        <v>0.23734953703703698</v>
      </c>
      <c r="O54" s="434">
        <f t="shared" si="2"/>
        <v>18</v>
      </c>
    </row>
    <row r="55" spans="1:15" ht="12.75">
      <c r="A55" s="459"/>
      <c r="B55" s="460"/>
      <c r="C55" s="459"/>
      <c r="D55" s="37" t="s">
        <v>268</v>
      </c>
      <c r="E55" s="35" t="s">
        <v>264</v>
      </c>
      <c r="F55" s="37"/>
      <c r="G55" s="19"/>
      <c r="H55" s="461"/>
      <c r="I55" s="461"/>
      <c r="J55" s="431"/>
      <c r="K55" s="432"/>
      <c r="L55" s="435"/>
      <c r="M55" s="436"/>
      <c r="N55" s="431"/>
      <c r="O55" s="434"/>
    </row>
    <row r="56" spans="1:15" ht="12.75">
      <c r="A56" s="459">
        <v>9</v>
      </c>
      <c r="B56" s="460" t="s">
        <v>270</v>
      </c>
      <c r="C56" s="459" t="s">
        <v>200</v>
      </c>
      <c r="D56" s="37" t="s">
        <v>271</v>
      </c>
      <c r="E56" s="35" t="s">
        <v>35</v>
      </c>
      <c r="F56" s="37" t="s">
        <v>273</v>
      </c>
      <c r="G56" s="19" t="s">
        <v>35</v>
      </c>
      <c r="H56" s="461">
        <v>0.5888888888888889</v>
      </c>
      <c r="I56" s="461">
        <v>0.829201388888889</v>
      </c>
      <c r="J56" s="431">
        <f>I56-H56</f>
        <v>0.24031250000000004</v>
      </c>
      <c r="K56" s="432">
        <v>22</v>
      </c>
      <c r="L56" s="435"/>
      <c r="M56" s="436"/>
      <c r="N56" s="431">
        <f>J56+L56</f>
        <v>0.24031250000000004</v>
      </c>
      <c r="O56" s="434">
        <f>K56-M56</f>
        <v>22</v>
      </c>
    </row>
    <row r="57" spans="1:15" ht="12.75">
      <c r="A57" s="459"/>
      <c r="B57" s="460"/>
      <c r="C57" s="459"/>
      <c r="D57" s="37" t="s">
        <v>276</v>
      </c>
      <c r="E57" s="35" t="s">
        <v>35</v>
      </c>
      <c r="F57" s="21"/>
      <c r="G57" s="19"/>
      <c r="H57" s="461"/>
      <c r="I57" s="461"/>
      <c r="J57" s="431"/>
      <c r="K57" s="432"/>
      <c r="L57" s="435"/>
      <c r="M57" s="436"/>
      <c r="N57" s="431"/>
      <c r="O57" s="434"/>
    </row>
    <row r="58" spans="1:15" ht="12.75">
      <c r="A58" s="19">
        <v>10</v>
      </c>
      <c r="B58" s="20" t="s">
        <v>278</v>
      </c>
      <c r="C58" s="19" t="s">
        <v>200</v>
      </c>
      <c r="D58" s="29" t="s">
        <v>279</v>
      </c>
      <c r="E58" s="19" t="s">
        <v>168</v>
      </c>
      <c r="F58" s="29" t="s">
        <v>281</v>
      </c>
      <c r="G58" s="19" t="s">
        <v>168</v>
      </c>
      <c r="H58" s="129">
        <v>0.5895833333333333</v>
      </c>
      <c r="I58" s="129">
        <v>0.8246527777777778</v>
      </c>
      <c r="J58" s="130">
        <f>I58-H58</f>
        <v>0.23506944444444444</v>
      </c>
      <c r="K58" s="131">
        <v>23</v>
      </c>
      <c r="L58" s="35"/>
      <c r="M58" s="123"/>
      <c r="N58" s="130">
        <f t="shared" si="1"/>
        <v>0.23506944444444444</v>
      </c>
      <c r="O58" s="122">
        <f t="shared" si="2"/>
        <v>23</v>
      </c>
    </row>
    <row r="59" spans="1:15" ht="12.75">
      <c r="A59" s="19">
        <v>11</v>
      </c>
      <c r="B59" s="20" t="s">
        <v>284</v>
      </c>
      <c r="C59" s="19" t="s">
        <v>200</v>
      </c>
      <c r="D59" s="29" t="s">
        <v>285</v>
      </c>
      <c r="E59" s="19" t="s">
        <v>25</v>
      </c>
      <c r="F59" s="29" t="s">
        <v>287</v>
      </c>
      <c r="G59" s="19" t="s">
        <v>25</v>
      </c>
      <c r="H59" s="129">
        <v>0.5902777777777778</v>
      </c>
      <c r="I59" s="129">
        <v>0.8399884259259259</v>
      </c>
      <c r="J59" s="130">
        <f>I59-H59</f>
        <v>0.24971064814814814</v>
      </c>
      <c r="K59" s="131">
        <v>10</v>
      </c>
      <c r="L59" s="35"/>
      <c r="M59" s="123"/>
      <c r="N59" s="130">
        <f t="shared" si="1"/>
        <v>0.24971064814814814</v>
      </c>
      <c r="O59" s="122">
        <f t="shared" si="2"/>
        <v>10</v>
      </c>
    </row>
    <row r="60" spans="1:15" ht="12.75">
      <c r="A60" s="459">
        <v>12</v>
      </c>
      <c r="B60" s="460" t="s">
        <v>290</v>
      </c>
      <c r="C60" s="459" t="s">
        <v>200</v>
      </c>
      <c r="D60" s="21" t="s">
        <v>291</v>
      </c>
      <c r="E60" s="19" t="s">
        <v>293</v>
      </c>
      <c r="F60" s="21" t="s">
        <v>294</v>
      </c>
      <c r="G60" s="19" t="s">
        <v>25</v>
      </c>
      <c r="H60" s="461">
        <v>0.5909722222222222</v>
      </c>
      <c r="I60" s="461">
        <v>0.8298611111111112</v>
      </c>
      <c r="J60" s="431">
        <f>I60-H60</f>
        <v>0.23888888888888893</v>
      </c>
      <c r="K60" s="432">
        <v>19</v>
      </c>
      <c r="L60" s="435"/>
      <c r="M60" s="436"/>
      <c r="N60" s="431">
        <f t="shared" si="1"/>
        <v>0.23888888888888893</v>
      </c>
      <c r="O60" s="434">
        <f t="shared" si="2"/>
        <v>19</v>
      </c>
    </row>
    <row r="61" spans="1:15" ht="12.75">
      <c r="A61" s="459"/>
      <c r="B61" s="460"/>
      <c r="C61" s="459"/>
      <c r="D61" s="37" t="s">
        <v>296</v>
      </c>
      <c r="E61" s="35" t="s">
        <v>25</v>
      </c>
      <c r="F61" s="21"/>
      <c r="G61" s="19"/>
      <c r="H61" s="461"/>
      <c r="I61" s="461"/>
      <c r="J61" s="431"/>
      <c r="K61" s="432"/>
      <c r="L61" s="435"/>
      <c r="M61" s="436"/>
      <c r="N61" s="431"/>
      <c r="O61" s="434"/>
    </row>
    <row r="62" spans="1:15" ht="12.75">
      <c r="A62" s="459">
        <v>13</v>
      </c>
      <c r="B62" s="460" t="s">
        <v>298</v>
      </c>
      <c r="C62" s="459" t="s">
        <v>200</v>
      </c>
      <c r="D62" s="21" t="s">
        <v>299</v>
      </c>
      <c r="E62" s="22" t="s">
        <v>25</v>
      </c>
      <c r="F62" s="21" t="s">
        <v>301</v>
      </c>
      <c r="G62" s="22" t="s">
        <v>25</v>
      </c>
      <c r="H62" s="461">
        <v>0.5916666666666667</v>
      </c>
      <c r="I62" s="461">
        <v>0.814988425925926</v>
      </c>
      <c r="J62" s="431">
        <f>I62-H62</f>
        <v>0.22332175925925934</v>
      </c>
      <c r="K62" s="432">
        <v>13</v>
      </c>
      <c r="L62" s="435"/>
      <c r="M62" s="436"/>
      <c r="N62" s="431">
        <f>J62+L62</f>
        <v>0.22332175925925934</v>
      </c>
      <c r="O62" s="434">
        <f>K62-M62</f>
        <v>13</v>
      </c>
    </row>
    <row r="63" spans="1:15" ht="12.75">
      <c r="A63" s="459"/>
      <c r="B63" s="460"/>
      <c r="C63" s="459"/>
      <c r="D63" s="37" t="s">
        <v>303</v>
      </c>
      <c r="E63" s="39" t="s">
        <v>25</v>
      </c>
      <c r="F63" s="21"/>
      <c r="G63" s="22"/>
      <c r="H63" s="461"/>
      <c r="I63" s="461"/>
      <c r="J63" s="431"/>
      <c r="K63" s="432"/>
      <c r="L63" s="435"/>
      <c r="M63" s="436"/>
      <c r="N63" s="431"/>
      <c r="O63" s="434"/>
    </row>
    <row r="64" spans="1:15" ht="12.75">
      <c r="A64" s="459">
        <v>14</v>
      </c>
      <c r="B64" s="460" t="s">
        <v>306</v>
      </c>
      <c r="C64" s="459" t="s">
        <v>200</v>
      </c>
      <c r="D64" s="21" t="s">
        <v>307</v>
      </c>
      <c r="E64" s="19" t="s">
        <v>40</v>
      </c>
      <c r="F64" s="21" t="s">
        <v>309</v>
      </c>
      <c r="G64" s="19" t="s">
        <v>40</v>
      </c>
      <c r="H64" s="461">
        <v>0.5923611111111111</v>
      </c>
      <c r="I64" s="461">
        <v>0.827662037037037</v>
      </c>
      <c r="J64" s="431">
        <f>I64-H64</f>
        <v>0.23530092592592589</v>
      </c>
      <c r="K64" s="432">
        <v>25</v>
      </c>
      <c r="L64" s="435"/>
      <c r="M64" s="436"/>
      <c r="N64" s="431">
        <f>J64+L64</f>
        <v>0.23530092592592589</v>
      </c>
      <c r="O64" s="434">
        <f>K64-M64</f>
        <v>25</v>
      </c>
    </row>
    <row r="65" spans="1:15" ht="12.75">
      <c r="A65" s="459"/>
      <c r="B65" s="460"/>
      <c r="C65" s="459"/>
      <c r="D65" s="37" t="s">
        <v>311</v>
      </c>
      <c r="E65" s="35" t="s">
        <v>40</v>
      </c>
      <c r="F65" s="21"/>
      <c r="G65" s="19"/>
      <c r="H65" s="461"/>
      <c r="I65" s="461"/>
      <c r="J65" s="431"/>
      <c r="K65" s="432"/>
      <c r="L65" s="435"/>
      <c r="M65" s="436"/>
      <c r="N65" s="431"/>
      <c r="O65" s="434"/>
    </row>
    <row r="66" spans="1:15" ht="12.75">
      <c r="A66" s="459">
        <v>15</v>
      </c>
      <c r="B66" s="460" t="s">
        <v>313</v>
      </c>
      <c r="C66" s="459" t="s">
        <v>200</v>
      </c>
      <c r="D66" s="21" t="s">
        <v>314</v>
      </c>
      <c r="E66" s="19" t="s">
        <v>25</v>
      </c>
      <c r="F66" s="21" t="s">
        <v>316</v>
      </c>
      <c r="G66" s="19" t="s">
        <v>25</v>
      </c>
      <c r="H66" s="461">
        <v>0.5930555555555556</v>
      </c>
      <c r="I66" s="461">
        <v>0.8330439814814815</v>
      </c>
      <c r="J66" s="431">
        <f>I66-H66</f>
        <v>0.23998842592592595</v>
      </c>
      <c r="K66" s="432">
        <v>16</v>
      </c>
      <c r="L66" s="435"/>
      <c r="M66" s="436"/>
      <c r="N66" s="431">
        <f>J66+L66</f>
        <v>0.23998842592592595</v>
      </c>
      <c r="O66" s="434">
        <f>K66-M66</f>
        <v>16</v>
      </c>
    </row>
    <row r="67" spans="1:15" ht="12.75">
      <c r="A67" s="459"/>
      <c r="B67" s="460"/>
      <c r="C67" s="459"/>
      <c r="D67" s="37" t="s">
        <v>319</v>
      </c>
      <c r="E67" s="35" t="s">
        <v>25</v>
      </c>
      <c r="F67" s="21"/>
      <c r="G67" s="19"/>
      <c r="H67" s="461"/>
      <c r="I67" s="461"/>
      <c r="J67" s="431"/>
      <c r="K67" s="432"/>
      <c r="L67" s="435"/>
      <c r="M67" s="436"/>
      <c r="N67" s="431"/>
      <c r="O67" s="434"/>
    </row>
    <row r="68" spans="1:15" ht="12.75">
      <c r="A68" s="459">
        <v>16</v>
      </c>
      <c r="B68" s="460" t="s">
        <v>320</v>
      </c>
      <c r="C68" s="459" t="s">
        <v>200</v>
      </c>
      <c r="D68" s="21" t="s">
        <v>321</v>
      </c>
      <c r="E68" s="19" t="s">
        <v>25</v>
      </c>
      <c r="F68" s="21" t="s">
        <v>323</v>
      </c>
      <c r="G68" s="19" t="s">
        <v>25</v>
      </c>
      <c r="H68" s="461">
        <v>0.59375</v>
      </c>
      <c r="I68" s="461">
        <v>0.817650462962963</v>
      </c>
      <c r="J68" s="431">
        <f>I68-H68</f>
        <v>0.22390046296296295</v>
      </c>
      <c r="K68" s="432">
        <v>16</v>
      </c>
      <c r="L68" s="435"/>
      <c r="M68" s="436"/>
      <c r="N68" s="431">
        <f>J68+L68</f>
        <v>0.22390046296296295</v>
      </c>
      <c r="O68" s="434">
        <f>K68-M68</f>
        <v>16</v>
      </c>
    </row>
    <row r="69" spans="1:15" ht="12.75">
      <c r="A69" s="459"/>
      <c r="B69" s="460"/>
      <c r="C69" s="459"/>
      <c r="D69" s="37" t="s">
        <v>325</v>
      </c>
      <c r="E69" s="35" t="s">
        <v>25</v>
      </c>
      <c r="F69" s="21"/>
      <c r="G69" s="19"/>
      <c r="H69" s="461"/>
      <c r="I69" s="461"/>
      <c r="J69" s="431"/>
      <c r="K69" s="432"/>
      <c r="L69" s="435"/>
      <c r="M69" s="436"/>
      <c r="N69" s="431"/>
      <c r="O69" s="434"/>
    </row>
    <row r="70" spans="1:15" ht="12.75">
      <c r="A70" s="459">
        <v>17</v>
      </c>
      <c r="B70" s="460" t="s">
        <v>327</v>
      </c>
      <c r="C70" s="459" t="s">
        <v>200</v>
      </c>
      <c r="D70" s="21" t="s">
        <v>328</v>
      </c>
      <c r="E70" s="22" t="s">
        <v>25</v>
      </c>
      <c r="F70" s="21" t="s">
        <v>330</v>
      </c>
      <c r="G70" s="22" t="s">
        <v>25</v>
      </c>
      <c r="H70" s="461">
        <v>0.5951388888888889</v>
      </c>
      <c r="I70" s="461">
        <v>0.8347800925925926</v>
      </c>
      <c r="J70" s="431">
        <f>I70-H70</f>
        <v>0.23964120370370368</v>
      </c>
      <c r="K70" s="432">
        <v>25</v>
      </c>
      <c r="L70" s="435"/>
      <c r="M70" s="436"/>
      <c r="N70" s="431">
        <f>J70+L70</f>
        <v>0.23964120370370368</v>
      </c>
      <c r="O70" s="434">
        <f>K70-M70</f>
        <v>25</v>
      </c>
    </row>
    <row r="71" spans="1:15" ht="12.75">
      <c r="A71" s="459"/>
      <c r="B71" s="460"/>
      <c r="C71" s="459"/>
      <c r="D71" s="37" t="s">
        <v>332</v>
      </c>
      <c r="E71" s="39" t="s">
        <v>25</v>
      </c>
      <c r="F71" s="21"/>
      <c r="G71" s="22"/>
      <c r="H71" s="461"/>
      <c r="I71" s="461"/>
      <c r="J71" s="431"/>
      <c r="K71" s="432"/>
      <c r="L71" s="435"/>
      <c r="M71" s="436"/>
      <c r="N71" s="431"/>
      <c r="O71" s="434"/>
    </row>
    <row r="72" spans="1:15" ht="12.75">
      <c r="A72" s="19">
        <v>18</v>
      </c>
      <c r="B72" s="20" t="s">
        <v>334</v>
      </c>
      <c r="C72" s="19" t="s">
        <v>200</v>
      </c>
      <c r="D72" s="21" t="s">
        <v>335</v>
      </c>
      <c r="E72" s="22" t="s">
        <v>60</v>
      </c>
      <c r="F72" s="21" t="s">
        <v>337</v>
      </c>
      <c r="G72" s="22" t="s">
        <v>60</v>
      </c>
      <c r="H72" s="129">
        <v>0.5958333333333333</v>
      </c>
      <c r="I72" s="129">
        <v>0.8009027777777779</v>
      </c>
      <c r="J72" s="130">
        <f>I72-H72</f>
        <v>0.20506944444444453</v>
      </c>
      <c r="K72" s="131">
        <v>16</v>
      </c>
      <c r="L72" s="35"/>
      <c r="M72" s="123"/>
      <c r="N72" s="130">
        <f aca="true" t="shared" si="3" ref="N72:N80">J72+L72</f>
        <v>0.20506944444444453</v>
      </c>
      <c r="O72" s="122">
        <f aca="true" t="shared" si="4" ref="O72:O80">K72-M72</f>
        <v>16</v>
      </c>
    </row>
    <row r="73" spans="1:15" ht="12.75">
      <c r="A73" s="19">
        <v>19</v>
      </c>
      <c r="B73" s="20" t="s">
        <v>339</v>
      </c>
      <c r="C73" s="19" t="s">
        <v>200</v>
      </c>
      <c r="D73" s="21" t="s">
        <v>340</v>
      </c>
      <c r="E73" s="19" t="s">
        <v>135</v>
      </c>
      <c r="F73" s="21" t="s">
        <v>342</v>
      </c>
      <c r="G73" s="19" t="s">
        <v>135</v>
      </c>
      <c r="H73" s="129">
        <v>0.5965277777777778</v>
      </c>
      <c r="I73" s="129">
        <v>0.8112962962962963</v>
      </c>
      <c r="J73" s="130">
        <f>I73-H73</f>
        <v>0.21476851851851853</v>
      </c>
      <c r="K73" s="131">
        <v>7</v>
      </c>
      <c r="L73" s="35"/>
      <c r="M73" s="123"/>
      <c r="N73" s="130">
        <f t="shared" si="3"/>
        <v>0.21476851851851853</v>
      </c>
      <c r="O73" s="122">
        <f t="shared" si="4"/>
        <v>7</v>
      </c>
    </row>
    <row r="74" spans="1:15" ht="12.75">
      <c r="A74" s="459">
        <v>20</v>
      </c>
      <c r="B74" s="460" t="s">
        <v>345</v>
      </c>
      <c r="C74" s="459" t="s">
        <v>200</v>
      </c>
      <c r="D74" s="21" t="s">
        <v>346</v>
      </c>
      <c r="E74" s="19" t="s">
        <v>25</v>
      </c>
      <c r="F74" s="21" t="s">
        <v>348</v>
      </c>
      <c r="G74" s="19" t="s">
        <v>25</v>
      </c>
      <c r="H74" s="461">
        <v>0.5972222222222222</v>
      </c>
      <c r="I74" s="461">
        <v>0.8315277777777778</v>
      </c>
      <c r="J74" s="431">
        <f>I74-H74</f>
        <v>0.23430555555555554</v>
      </c>
      <c r="K74" s="432">
        <v>17</v>
      </c>
      <c r="L74" s="435"/>
      <c r="M74" s="436"/>
      <c r="N74" s="431">
        <f>J74+L74</f>
        <v>0.23430555555555554</v>
      </c>
      <c r="O74" s="434">
        <f t="shared" si="4"/>
        <v>17</v>
      </c>
    </row>
    <row r="75" spans="1:15" ht="12.75">
      <c r="A75" s="459"/>
      <c r="B75" s="460"/>
      <c r="C75" s="459"/>
      <c r="D75" s="37" t="s">
        <v>350</v>
      </c>
      <c r="E75" s="35" t="s">
        <v>25</v>
      </c>
      <c r="F75" s="21"/>
      <c r="G75" s="19"/>
      <c r="H75" s="461"/>
      <c r="I75" s="461"/>
      <c r="J75" s="431"/>
      <c r="K75" s="432"/>
      <c r="L75" s="435"/>
      <c r="M75" s="436"/>
      <c r="N75" s="431"/>
      <c r="O75" s="434"/>
    </row>
    <row r="76" spans="1:15" ht="12.75">
      <c r="A76" s="24"/>
      <c r="B76" s="40"/>
      <c r="C76" s="24"/>
      <c r="D76" s="26"/>
      <c r="E76" s="24"/>
      <c r="F76" s="26"/>
      <c r="G76" s="24"/>
      <c r="H76" s="145"/>
      <c r="I76" s="145"/>
      <c r="J76" s="146"/>
      <c r="K76" s="115"/>
      <c r="L76" s="116"/>
      <c r="M76" s="117"/>
      <c r="N76" s="146"/>
      <c r="O76" s="118"/>
    </row>
    <row r="77" spans="1:15" ht="12.75">
      <c r="A77" s="41">
        <v>1</v>
      </c>
      <c r="B77" s="20">
        <v>1</v>
      </c>
      <c r="C77" s="19" t="s">
        <v>352</v>
      </c>
      <c r="D77" s="21" t="s">
        <v>353</v>
      </c>
      <c r="E77" s="19" t="s">
        <v>25</v>
      </c>
      <c r="F77" s="21" t="s">
        <v>355</v>
      </c>
      <c r="G77" s="19" t="s">
        <v>25</v>
      </c>
      <c r="H77" s="128">
        <v>0.5833333333333334</v>
      </c>
      <c r="I77" s="129">
        <v>0.8044675925925926</v>
      </c>
      <c r="J77" s="130">
        <f>I77-H77</f>
        <v>0.22113425925925922</v>
      </c>
      <c r="K77" s="131">
        <v>4</v>
      </c>
      <c r="L77" s="35"/>
      <c r="M77" s="123"/>
      <c r="N77" s="130">
        <f t="shared" si="3"/>
        <v>0.22113425925925922</v>
      </c>
      <c r="O77" s="122">
        <f t="shared" si="4"/>
        <v>4</v>
      </c>
    </row>
    <row r="78" spans="1:15" ht="12.75">
      <c r="A78" s="41">
        <v>2</v>
      </c>
      <c r="B78" s="20">
        <v>2</v>
      </c>
      <c r="C78" s="19" t="s">
        <v>352</v>
      </c>
      <c r="D78" s="42" t="s">
        <v>358</v>
      </c>
      <c r="E78" s="19" t="s">
        <v>25</v>
      </c>
      <c r="F78" s="42" t="s">
        <v>360</v>
      </c>
      <c r="G78" s="22" t="s">
        <v>150</v>
      </c>
      <c r="H78" s="128">
        <v>0.5840277777777778</v>
      </c>
      <c r="I78" s="129">
        <v>0.8171990740740741</v>
      </c>
      <c r="J78" s="130">
        <f>I78-H78</f>
        <v>0.2331712962962963</v>
      </c>
      <c r="K78" s="131">
        <v>7</v>
      </c>
      <c r="L78" s="35"/>
      <c r="M78" s="123"/>
      <c r="N78" s="130">
        <f t="shared" si="3"/>
        <v>0.2331712962962963</v>
      </c>
      <c r="O78" s="122">
        <f t="shared" si="4"/>
        <v>7</v>
      </c>
    </row>
    <row r="79" spans="1:15" ht="12.75">
      <c r="A79" s="41">
        <v>3</v>
      </c>
      <c r="B79" s="20">
        <v>5</v>
      </c>
      <c r="C79" s="19" t="s">
        <v>352</v>
      </c>
      <c r="D79" s="21" t="s">
        <v>363</v>
      </c>
      <c r="E79" s="19" t="s">
        <v>365</v>
      </c>
      <c r="F79" s="21" t="s">
        <v>366</v>
      </c>
      <c r="G79" s="19" t="s">
        <v>365</v>
      </c>
      <c r="H79" s="128">
        <v>0.5847222222222223</v>
      </c>
      <c r="I79" s="129">
        <v>0.8207291666666667</v>
      </c>
      <c r="J79" s="130">
        <f>I79-H79</f>
        <v>0.23600694444444448</v>
      </c>
      <c r="K79" s="131">
        <v>6</v>
      </c>
      <c r="L79" s="35"/>
      <c r="M79" s="123"/>
      <c r="N79" s="130">
        <f t="shared" si="3"/>
        <v>0.23600694444444448</v>
      </c>
      <c r="O79" s="122">
        <f t="shared" si="4"/>
        <v>6</v>
      </c>
    </row>
    <row r="80" spans="1:15" ht="12.75">
      <c r="A80" s="41">
        <v>4</v>
      </c>
      <c r="B80" s="20">
        <v>7</v>
      </c>
      <c r="C80" s="19" t="s">
        <v>352</v>
      </c>
      <c r="D80" s="21" t="s">
        <v>369</v>
      </c>
      <c r="E80" s="19" t="s">
        <v>25</v>
      </c>
      <c r="F80" s="21" t="s">
        <v>371</v>
      </c>
      <c r="G80" s="19" t="s">
        <v>25</v>
      </c>
      <c r="H80" s="128">
        <v>0.5854166666666667</v>
      </c>
      <c r="I80" s="129">
        <v>0.8067824074074075</v>
      </c>
      <c r="J80" s="130">
        <f>I80-H80</f>
        <v>0.22136574074074078</v>
      </c>
      <c r="K80" s="131">
        <v>10</v>
      </c>
      <c r="L80" s="35"/>
      <c r="M80" s="123"/>
      <c r="N80" s="130">
        <f t="shared" si="3"/>
        <v>0.22136574074074078</v>
      </c>
      <c r="O80" s="122">
        <f t="shared" si="4"/>
        <v>10</v>
      </c>
    </row>
    <row r="82" spans="1:15" s="91" customFormat="1" ht="17.25" customHeight="1">
      <c r="A82" s="437" t="s">
        <v>374</v>
      </c>
      <c r="B82" s="437"/>
      <c r="C82" s="437"/>
      <c r="D82" s="437"/>
      <c r="E82" s="437"/>
      <c r="F82" s="437"/>
      <c r="G82" s="437" t="s">
        <v>375</v>
      </c>
      <c r="H82" s="437"/>
      <c r="I82" s="437"/>
      <c r="J82" s="437"/>
      <c r="K82" s="437"/>
      <c r="L82" s="437"/>
      <c r="M82" s="437"/>
      <c r="N82" s="147"/>
      <c r="O82" s="147"/>
    </row>
  </sheetData>
  <sheetProtection selectLockedCells="1" selectUnlockedCells="1"/>
  <mergeCells count="149">
    <mergeCell ref="A82:F82"/>
    <mergeCell ref="G82:M82"/>
    <mergeCell ref="L74:L75"/>
    <mergeCell ref="M74:M75"/>
    <mergeCell ref="A74:A75"/>
    <mergeCell ref="B74:B75"/>
    <mergeCell ref="C74:C75"/>
    <mergeCell ref="H74:H75"/>
    <mergeCell ref="O74:O75"/>
    <mergeCell ref="M70:M71"/>
    <mergeCell ref="N70:N71"/>
    <mergeCell ref="O70:O71"/>
    <mergeCell ref="I70:I71"/>
    <mergeCell ref="J70:J71"/>
    <mergeCell ref="I74:I75"/>
    <mergeCell ref="N74:N75"/>
    <mergeCell ref="K70:K71"/>
    <mergeCell ref="L70:L71"/>
    <mergeCell ref="J74:J75"/>
    <mergeCell ref="K74:K75"/>
    <mergeCell ref="A70:A71"/>
    <mergeCell ref="B70:B71"/>
    <mergeCell ref="C70:C71"/>
    <mergeCell ref="H70:H71"/>
    <mergeCell ref="A68:A69"/>
    <mergeCell ref="J66:J67"/>
    <mergeCell ref="K66:K67"/>
    <mergeCell ref="L66:L67"/>
    <mergeCell ref="A66:A67"/>
    <mergeCell ref="N68:N69"/>
    <mergeCell ref="O68:O69"/>
    <mergeCell ref="M66:M67"/>
    <mergeCell ref="N66:N67"/>
    <mergeCell ref="O66:O67"/>
    <mergeCell ref="J68:J69"/>
    <mergeCell ref="L68:L69"/>
    <mergeCell ref="K68:K69"/>
    <mergeCell ref="M68:M69"/>
    <mergeCell ref="B68:B69"/>
    <mergeCell ref="C68:C69"/>
    <mergeCell ref="H68:H69"/>
    <mergeCell ref="I68:I69"/>
    <mergeCell ref="O64:O65"/>
    <mergeCell ref="A64:A65"/>
    <mergeCell ref="I64:I65"/>
    <mergeCell ref="M64:M65"/>
    <mergeCell ref="B66:B67"/>
    <mergeCell ref="C66:C67"/>
    <mergeCell ref="H66:H67"/>
    <mergeCell ref="N64:N65"/>
    <mergeCell ref="I66:I67"/>
    <mergeCell ref="M62:M63"/>
    <mergeCell ref="N62:N63"/>
    <mergeCell ref="O62:O63"/>
    <mergeCell ref="B64:B65"/>
    <mergeCell ref="C64:C65"/>
    <mergeCell ref="H64:H65"/>
    <mergeCell ref="J64:J65"/>
    <mergeCell ref="L64:L65"/>
    <mergeCell ref="K64:K65"/>
    <mergeCell ref="I62:I63"/>
    <mergeCell ref="L62:L63"/>
    <mergeCell ref="A62:A63"/>
    <mergeCell ref="B62:B63"/>
    <mergeCell ref="C62:C63"/>
    <mergeCell ref="H62:H63"/>
    <mergeCell ref="I60:I61"/>
    <mergeCell ref="J60:J61"/>
    <mergeCell ref="J62:J63"/>
    <mergeCell ref="K62:K63"/>
    <mergeCell ref="A60:A61"/>
    <mergeCell ref="B60:B61"/>
    <mergeCell ref="C60:C61"/>
    <mergeCell ref="H60:H61"/>
    <mergeCell ref="I56:I57"/>
    <mergeCell ref="J56:J57"/>
    <mergeCell ref="N60:N61"/>
    <mergeCell ref="O60:O61"/>
    <mergeCell ref="M56:M57"/>
    <mergeCell ref="N56:N57"/>
    <mergeCell ref="O56:O57"/>
    <mergeCell ref="M60:M61"/>
    <mergeCell ref="L60:L61"/>
    <mergeCell ref="K60:K61"/>
    <mergeCell ref="A56:A57"/>
    <mergeCell ref="B56:B57"/>
    <mergeCell ref="C56:C57"/>
    <mergeCell ref="H56:H57"/>
    <mergeCell ref="K56:K57"/>
    <mergeCell ref="L56:L57"/>
    <mergeCell ref="O54:O55"/>
    <mergeCell ref="M52:M53"/>
    <mergeCell ref="N52:N53"/>
    <mergeCell ref="O52:O53"/>
    <mergeCell ref="B54:B55"/>
    <mergeCell ref="C54:C55"/>
    <mergeCell ref="H54:H55"/>
    <mergeCell ref="I54:I55"/>
    <mergeCell ref="H52:H53"/>
    <mergeCell ref="J54:J55"/>
    <mergeCell ref="M54:M55"/>
    <mergeCell ref="N54:N55"/>
    <mergeCell ref="L54:L55"/>
    <mergeCell ref="K54:K55"/>
    <mergeCell ref="K52:K53"/>
    <mergeCell ref="L52:L53"/>
    <mergeCell ref="M47:M48"/>
    <mergeCell ref="J47:J48"/>
    <mergeCell ref="K47:K48"/>
    <mergeCell ref="L47:L48"/>
    <mergeCell ref="A54:A55"/>
    <mergeCell ref="L49:L50"/>
    <mergeCell ref="M49:M50"/>
    <mergeCell ref="N49:N50"/>
    <mergeCell ref="A52:A53"/>
    <mergeCell ref="B52:B53"/>
    <mergeCell ref="C52:C53"/>
    <mergeCell ref="A49:A50"/>
    <mergeCell ref="I52:I53"/>
    <mergeCell ref="J52:J53"/>
    <mergeCell ref="B49:B50"/>
    <mergeCell ref="C49:C50"/>
    <mergeCell ref="O49:O50"/>
    <mergeCell ref="O47:O48"/>
    <mergeCell ref="H49:H50"/>
    <mergeCell ref="I49:I50"/>
    <mergeCell ref="J49:J50"/>
    <mergeCell ref="K49:K50"/>
    <mergeCell ref="H42:K42"/>
    <mergeCell ref="N42:O42"/>
    <mergeCell ref="A47:A48"/>
    <mergeCell ref="B47:B48"/>
    <mergeCell ref="C47:C48"/>
    <mergeCell ref="H47:H48"/>
    <mergeCell ref="I47:I48"/>
    <mergeCell ref="N47:N48"/>
    <mergeCell ref="X14:AA14"/>
    <mergeCell ref="P15:W15"/>
    <mergeCell ref="X15:AA15"/>
    <mergeCell ref="D5:L5"/>
    <mergeCell ref="D6:M6"/>
    <mergeCell ref="D7:M7"/>
    <mergeCell ref="P14:W14"/>
    <mergeCell ref="D8:J8"/>
    <mergeCell ref="A10:F10"/>
    <mergeCell ref="D1:K1"/>
    <mergeCell ref="D2:K2"/>
    <mergeCell ref="D3:K3"/>
    <mergeCell ref="D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2"/>
  <sheetViews>
    <sheetView zoomScalePageLayoutView="0" workbookViewId="0" topLeftCell="A4">
      <pane xSplit="2" topLeftCell="C1" activePane="topRight" state="frozen"/>
      <selection pane="topLeft" activeCell="A31" sqref="A31"/>
      <selection pane="topRight" activeCell="G11" sqref="G11"/>
    </sheetView>
  </sheetViews>
  <sheetFormatPr defaultColWidth="11.57421875" defaultRowHeight="12.75"/>
  <cols>
    <col min="1" max="1" width="4.28125" style="91" customWidth="1"/>
    <col min="2" max="2" width="7.140625" style="92" customWidth="1"/>
    <col min="3" max="3" width="11.7109375" style="91" customWidth="1"/>
    <col min="4" max="4" width="23.421875" style="91" customWidth="1"/>
    <col min="5" max="5" width="19.00390625" style="93" customWidth="1"/>
    <col min="6" max="6" width="23.421875" style="93" customWidth="1"/>
    <col min="7" max="7" width="17.140625" style="91" customWidth="1"/>
    <col min="8" max="8" width="8.8515625" style="93" customWidth="1"/>
    <col min="9" max="9" width="8.28125" style="93" customWidth="1"/>
    <col min="10" max="10" width="10.421875" style="93" customWidth="1"/>
    <col min="11" max="11" width="9.421875" style="93" customWidth="1"/>
    <col min="12" max="12" width="7.8515625" style="93" customWidth="1"/>
    <col min="13" max="13" width="8.421875" style="93" customWidth="1"/>
    <col min="14" max="14" width="9.00390625" style="94" customWidth="1"/>
    <col min="15" max="15" width="10.140625" style="94" customWidth="1"/>
    <col min="16" max="21" width="0" style="93" hidden="1" customWidth="1"/>
    <col min="22" max="22" width="0" style="95" hidden="1" customWidth="1"/>
    <col min="23" max="23" width="0" style="93" hidden="1" customWidth="1"/>
    <col min="24" max="24" width="0" style="96" hidden="1" customWidth="1"/>
    <col min="25" max="25" width="0" style="97" hidden="1" customWidth="1"/>
    <col min="26" max="26" width="0" style="94" hidden="1" customWidth="1"/>
    <col min="27" max="27" width="0" style="92" hidden="1" customWidth="1"/>
    <col min="28" max="28" width="0" style="91" hidden="1" customWidth="1"/>
    <col min="29" max="16384" width="11.57421875" style="91" customWidth="1"/>
  </cols>
  <sheetData>
    <row r="1" spans="1:15" s="100" customFormat="1" ht="18.75">
      <c r="A1" s="98"/>
      <c r="B1" s="99"/>
      <c r="C1" s="98"/>
      <c r="D1" s="450" t="s">
        <v>0</v>
      </c>
      <c r="E1" s="450"/>
      <c r="F1" s="450"/>
      <c r="G1" s="450"/>
      <c r="H1" s="450"/>
      <c r="I1" s="450"/>
      <c r="J1" s="450"/>
      <c r="K1" s="450"/>
      <c r="L1" s="77"/>
      <c r="M1" s="90"/>
      <c r="N1" s="98"/>
      <c r="O1" s="98"/>
    </row>
    <row r="2" spans="1:15" s="100" customFormat="1" ht="18.75">
      <c r="A2" s="98"/>
      <c r="B2" s="99"/>
      <c r="C2" s="98"/>
      <c r="D2" s="450" t="s">
        <v>1</v>
      </c>
      <c r="E2" s="450"/>
      <c r="F2" s="450"/>
      <c r="G2" s="450"/>
      <c r="H2" s="450"/>
      <c r="I2" s="450"/>
      <c r="J2" s="450"/>
      <c r="K2" s="450"/>
      <c r="L2" s="77"/>
      <c r="M2" s="90"/>
      <c r="N2" s="98"/>
      <c r="O2" s="98"/>
    </row>
    <row r="3" spans="1:15" s="100" customFormat="1" ht="18.75">
      <c r="A3" s="98"/>
      <c r="B3" s="99"/>
      <c r="C3" s="98"/>
      <c r="D3" s="449" t="s">
        <v>2</v>
      </c>
      <c r="E3" s="449"/>
      <c r="F3" s="449"/>
      <c r="G3" s="449"/>
      <c r="H3" s="449"/>
      <c r="I3" s="449"/>
      <c r="J3" s="449"/>
      <c r="K3" s="449"/>
      <c r="L3" s="90"/>
      <c r="M3" s="90"/>
      <c r="N3" s="98"/>
      <c r="O3" s="98"/>
    </row>
    <row r="4" spans="1:15" s="100" customFormat="1" ht="18.75">
      <c r="A4" s="98"/>
      <c r="B4" s="99"/>
      <c r="C4" s="98"/>
      <c r="D4" s="449" t="s">
        <v>3</v>
      </c>
      <c r="E4" s="449"/>
      <c r="F4" s="449"/>
      <c r="G4" s="449"/>
      <c r="H4" s="449"/>
      <c r="I4" s="449"/>
      <c r="J4" s="449"/>
      <c r="K4" s="449"/>
      <c r="L4" s="90"/>
      <c r="M4" s="90"/>
      <c r="N4" s="98"/>
      <c r="O4" s="98"/>
    </row>
    <row r="5" spans="1:15" s="100" customFormat="1" ht="18.75">
      <c r="A5" s="98"/>
      <c r="B5" s="99"/>
      <c r="C5" s="98"/>
      <c r="D5" s="450" t="s">
        <v>4</v>
      </c>
      <c r="E5" s="450"/>
      <c r="F5" s="450"/>
      <c r="G5" s="450"/>
      <c r="H5" s="450"/>
      <c r="I5" s="450"/>
      <c r="J5" s="450"/>
      <c r="K5" s="450"/>
      <c r="L5" s="450"/>
      <c r="M5" s="90"/>
      <c r="N5" s="98"/>
      <c r="O5" s="98"/>
    </row>
    <row r="6" spans="1:15" s="100" customFormat="1" ht="17.25" customHeight="1">
      <c r="A6" s="98"/>
      <c r="B6" s="99"/>
      <c r="C6" s="98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98"/>
      <c r="O6" s="98"/>
    </row>
    <row r="7" spans="1:16" s="100" customFormat="1" ht="11.25" customHeight="1">
      <c r="A7" s="91"/>
      <c r="B7" s="92"/>
      <c r="C7" s="91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102"/>
      <c r="O7" s="102"/>
      <c r="P7" s="102"/>
    </row>
    <row r="8" spans="1:27" s="100" customFormat="1" ht="20.25">
      <c r="A8" s="91"/>
      <c r="B8" s="92"/>
      <c r="C8" s="91"/>
      <c r="D8" s="455" t="s">
        <v>410</v>
      </c>
      <c r="E8" s="455"/>
      <c r="F8" s="455"/>
      <c r="G8" s="455"/>
      <c r="H8" s="455"/>
      <c r="I8" s="455"/>
      <c r="J8" s="455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2"/>
      <c r="V8" s="104"/>
      <c r="W8" s="102"/>
      <c r="X8" s="105"/>
      <c r="Y8" s="106"/>
      <c r="Z8" s="107"/>
      <c r="AA8" s="108"/>
    </row>
    <row r="9" spans="1:27" s="100" customFormat="1" ht="20.25">
      <c r="A9" s="91"/>
      <c r="B9" s="92"/>
      <c r="C9" s="9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3"/>
      <c r="O9" s="103"/>
      <c r="P9" s="102"/>
      <c r="Q9" s="102"/>
      <c r="R9" s="102"/>
      <c r="S9" s="102"/>
      <c r="T9" s="102"/>
      <c r="U9" s="102"/>
      <c r="V9" s="104"/>
      <c r="W9" s="102"/>
      <c r="X9" s="105"/>
      <c r="Y9" s="106"/>
      <c r="Z9" s="107"/>
      <c r="AA9" s="108"/>
    </row>
    <row r="10" spans="1:15" s="8" customFormat="1" ht="12.75" customHeight="1">
      <c r="A10" s="433" t="s">
        <v>411</v>
      </c>
      <c r="B10" s="433"/>
      <c r="C10" s="433"/>
      <c r="D10" s="433"/>
      <c r="E10" s="433"/>
      <c r="F10" s="433"/>
      <c r="G10" s="11"/>
      <c r="H10" s="5"/>
      <c r="I10" s="5"/>
      <c r="J10" s="5"/>
      <c r="K10" s="5"/>
      <c r="L10" s="5"/>
      <c r="M10" s="5"/>
      <c r="N10" s="5"/>
      <c r="O10" s="5"/>
    </row>
    <row r="11" spans="1:27" ht="64.5" customHeight="1">
      <c r="A11" s="109" t="s">
        <v>6</v>
      </c>
      <c r="B11" s="110" t="s">
        <v>7</v>
      </c>
      <c r="C11" s="109" t="s">
        <v>8</v>
      </c>
      <c r="D11" s="109" t="s">
        <v>9</v>
      </c>
      <c r="E11" s="109" t="s">
        <v>11</v>
      </c>
      <c r="F11" s="109" t="s">
        <v>12</v>
      </c>
      <c r="G11" s="109" t="s">
        <v>14</v>
      </c>
      <c r="H11" s="109" t="s">
        <v>412</v>
      </c>
      <c r="I11" s="109" t="s">
        <v>413</v>
      </c>
      <c r="J11" s="109" t="s">
        <v>414</v>
      </c>
      <c r="K11" s="109" t="s">
        <v>415</v>
      </c>
      <c r="L11" s="109" t="s">
        <v>416</v>
      </c>
      <c r="M11" s="109" t="s">
        <v>417</v>
      </c>
      <c r="N11" s="109" t="s">
        <v>418</v>
      </c>
      <c r="O11" s="109" t="s">
        <v>419</v>
      </c>
      <c r="P11" s="109" t="s">
        <v>420</v>
      </c>
      <c r="Q11" s="109" t="s">
        <v>421</v>
      </c>
      <c r="R11" s="109" t="s">
        <v>422</v>
      </c>
      <c r="S11" s="109" t="s">
        <v>423</v>
      </c>
      <c r="T11" s="109" t="s">
        <v>424</v>
      </c>
      <c r="U11" s="109" t="s">
        <v>425</v>
      </c>
      <c r="V11" s="111" t="s">
        <v>426</v>
      </c>
      <c r="W11" s="109" t="s">
        <v>427</v>
      </c>
      <c r="X11" s="111" t="s">
        <v>428</v>
      </c>
      <c r="Y11" s="112" t="s">
        <v>429</v>
      </c>
      <c r="Z11" s="112" t="s">
        <v>430</v>
      </c>
      <c r="AA11" s="110" t="s">
        <v>431</v>
      </c>
    </row>
    <row r="12" spans="1:27" ht="12.75">
      <c r="A12" s="16"/>
      <c r="B12" s="17"/>
      <c r="C12" s="16"/>
      <c r="D12" s="16"/>
      <c r="E12" s="16"/>
      <c r="F12" s="16"/>
      <c r="G12" s="16"/>
      <c r="H12" s="113"/>
      <c r="I12" s="113"/>
      <c r="J12" s="114"/>
      <c r="K12" s="115"/>
      <c r="L12" s="116"/>
      <c r="M12" s="117"/>
      <c r="N12" s="114"/>
      <c r="O12" s="118"/>
      <c r="P12" s="119"/>
      <c r="Q12" s="120"/>
      <c r="R12" s="121"/>
      <c r="S12" s="122"/>
      <c r="T12" s="35"/>
      <c r="U12" s="123"/>
      <c r="V12" s="120"/>
      <c r="W12" s="122"/>
      <c r="X12" s="124"/>
      <c r="Y12" s="125"/>
      <c r="Z12" s="126"/>
      <c r="AA12" s="127"/>
    </row>
    <row r="13" spans="1:27" ht="12.75">
      <c r="A13" s="19">
        <v>1</v>
      </c>
      <c r="B13" s="20" t="s">
        <v>32</v>
      </c>
      <c r="C13" s="19" t="s">
        <v>22</v>
      </c>
      <c r="D13" s="21" t="s">
        <v>33</v>
      </c>
      <c r="E13" s="19" t="s">
        <v>35</v>
      </c>
      <c r="F13" s="21" t="s">
        <v>36</v>
      </c>
      <c r="G13" s="19" t="s">
        <v>35</v>
      </c>
      <c r="H13" s="128">
        <v>0.5840277777777778</v>
      </c>
      <c r="I13" s="129">
        <v>0.8199189814814815</v>
      </c>
      <c r="J13" s="130">
        <f aca="true" t="shared" si="0" ref="J13:J19">I13-H13</f>
        <v>0.23589120370370364</v>
      </c>
      <c r="K13" s="131">
        <v>16</v>
      </c>
      <c r="L13" s="35"/>
      <c r="M13" s="123"/>
      <c r="N13" s="130">
        <f aca="true" t="shared" si="1" ref="N13:N18">J13+L13</f>
        <v>0.23589120370370364</v>
      </c>
      <c r="O13" s="122">
        <f aca="true" t="shared" si="2" ref="O13:O18">K13-M13</f>
        <v>16</v>
      </c>
      <c r="P13" s="119"/>
      <c r="Q13" s="120"/>
      <c r="R13" s="121"/>
      <c r="S13" s="122"/>
      <c r="T13" s="35"/>
      <c r="U13" s="123"/>
      <c r="V13" s="120"/>
      <c r="W13" s="122"/>
      <c r="X13" s="124"/>
      <c r="Y13" s="125"/>
      <c r="Z13" s="126"/>
      <c r="AA13" s="127"/>
    </row>
    <row r="14" spans="1:27" ht="12.75">
      <c r="A14" s="19">
        <v>2</v>
      </c>
      <c r="B14" s="20" t="s">
        <v>64</v>
      </c>
      <c r="C14" s="19" t="s">
        <v>22</v>
      </c>
      <c r="D14" s="21" t="s">
        <v>65</v>
      </c>
      <c r="E14" s="19" t="s">
        <v>52</v>
      </c>
      <c r="F14" s="21" t="s">
        <v>67</v>
      </c>
      <c r="G14" s="19" t="s">
        <v>52</v>
      </c>
      <c r="H14" s="128">
        <v>0.5868055555555556</v>
      </c>
      <c r="I14" s="129">
        <v>0.8277893518518519</v>
      </c>
      <c r="J14" s="130">
        <f t="shared" si="0"/>
        <v>0.2409837962962963</v>
      </c>
      <c r="K14" s="131">
        <v>14</v>
      </c>
      <c r="L14" s="35"/>
      <c r="M14" s="123"/>
      <c r="N14" s="130">
        <f t="shared" si="1"/>
        <v>0.2409837962962963</v>
      </c>
      <c r="O14" s="122">
        <f t="shared" si="2"/>
        <v>14</v>
      </c>
      <c r="P14" s="456"/>
      <c r="Q14" s="456"/>
      <c r="R14" s="456"/>
      <c r="S14" s="456"/>
      <c r="T14" s="456"/>
      <c r="U14" s="456"/>
      <c r="V14" s="456"/>
      <c r="W14" s="456"/>
      <c r="X14" s="452"/>
      <c r="Y14" s="452"/>
      <c r="Z14" s="452"/>
      <c r="AA14" s="452"/>
    </row>
    <row r="15" spans="1:27" ht="12.75">
      <c r="A15" s="19">
        <v>3</v>
      </c>
      <c r="B15" s="20" t="s">
        <v>71</v>
      </c>
      <c r="C15" s="19" t="s">
        <v>22</v>
      </c>
      <c r="D15" s="21" t="s">
        <v>72</v>
      </c>
      <c r="E15" s="19" t="s">
        <v>40</v>
      </c>
      <c r="F15" s="21" t="s">
        <v>74</v>
      </c>
      <c r="G15" s="19" t="s">
        <v>40</v>
      </c>
      <c r="H15" s="128">
        <v>0.5875</v>
      </c>
      <c r="I15" s="129">
        <v>0.8308333333333334</v>
      </c>
      <c r="J15" s="130">
        <f t="shared" si="0"/>
        <v>0.2433333333333334</v>
      </c>
      <c r="K15" s="131">
        <v>14</v>
      </c>
      <c r="L15" s="35"/>
      <c r="M15" s="123"/>
      <c r="N15" s="130">
        <f t="shared" si="1"/>
        <v>0.2433333333333334</v>
      </c>
      <c r="O15" s="122">
        <f t="shared" si="2"/>
        <v>14</v>
      </c>
      <c r="P15" s="453"/>
      <c r="Q15" s="453"/>
      <c r="R15" s="453"/>
      <c r="S15" s="453"/>
      <c r="T15" s="453"/>
      <c r="U15" s="453"/>
      <c r="V15" s="453"/>
      <c r="W15" s="453"/>
      <c r="X15" s="454"/>
      <c r="Y15" s="454"/>
      <c r="Z15" s="454"/>
      <c r="AA15" s="454"/>
    </row>
    <row r="16" spans="1:61" s="135" customFormat="1" ht="12.75">
      <c r="A16" s="19">
        <v>4</v>
      </c>
      <c r="B16" s="20" t="s">
        <v>21</v>
      </c>
      <c r="C16" s="19" t="s">
        <v>22</v>
      </c>
      <c r="D16" s="21" t="s">
        <v>23</v>
      </c>
      <c r="E16" s="19" t="s">
        <v>25</v>
      </c>
      <c r="F16" s="21" t="s">
        <v>26</v>
      </c>
      <c r="G16" s="19" t="s">
        <v>25</v>
      </c>
      <c r="H16" s="128">
        <v>0.5833333333333334</v>
      </c>
      <c r="I16" s="129">
        <v>0.818125</v>
      </c>
      <c r="J16" s="130">
        <f t="shared" si="0"/>
        <v>0.23479166666666662</v>
      </c>
      <c r="K16" s="131">
        <v>12</v>
      </c>
      <c r="L16" s="35"/>
      <c r="M16" s="123"/>
      <c r="N16" s="130">
        <f t="shared" si="1"/>
        <v>0.23479166666666662</v>
      </c>
      <c r="O16" s="122">
        <f t="shared" si="2"/>
        <v>12</v>
      </c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4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27" ht="12.75">
      <c r="A17" s="19">
        <v>5</v>
      </c>
      <c r="B17" s="20" t="s">
        <v>43</v>
      </c>
      <c r="C17" s="19" t="s">
        <v>22</v>
      </c>
      <c r="D17" s="21" t="s">
        <v>44</v>
      </c>
      <c r="E17" s="19" t="s">
        <v>25</v>
      </c>
      <c r="F17" s="21" t="s">
        <v>46</v>
      </c>
      <c r="G17" s="19" t="s">
        <v>25</v>
      </c>
      <c r="H17" s="128">
        <v>0.5847222222222223</v>
      </c>
      <c r="I17" s="129">
        <v>0.8215625</v>
      </c>
      <c r="J17" s="130">
        <f>I17-H17</f>
        <v>0.23684027777777772</v>
      </c>
      <c r="K17" s="131">
        <v>9</v>
      </c>
      <c r="L17" s="37"/>
      <c r="M17" s="37"/>
      <c r="N17" s="130">
        <f t="shared" si="1"/>
        <v>0.23684027777777772</v>
      </c>
      <c r="O17" s="122">
        <f t="shared" si="2"/>
        <v>9</v>
      </c>
      <c r="P17" s="136"/>
      <c r="Q17" s="137"/>
      <c r="R17" s="121"/>
      <c r="S17" s="138"/>
      <c r="T17" s="139"/>
      <c r="U17" s="140"/>
      <c r="V17" s="120"/>
      <c r="W17" s="138"/>
      <c r="X17" s="141"/>
      <c r="Y17" s="142"/>
      <c r="Z17" s="143"/>
      <c r="AA17" s="144"/>
    </row>
    <row r="18" spans="1:27" ht="12.75">
      <c r="A18" s="19">
        <v>6</v>
      </c>
      <c r="B18" s="20" t="s">
        <v>49</v>
      </c>
      <c r="C18" s="19" t="s">
        <v>22</v>
      </c>
      <c r="D18" s="21" t="s">
        <v>50</v>
      </c>
      <c r="E18" s="19" t="s">
        <v>52</v>
      </c>
      <c r="F18" s="21" t="s">
        <v>53</v>
      </c>
      <c r="G18" s="19" t="s">
        <v>55</v>
      </c>
      <c r="H18" s="128">
        <v>0.5854166666666667</v>
      </c>
      <c r="I18" s="129">
        <v>0.8241435185185185</v>
      </c>
      <c r="J18" s="130">
        <f t="shared" si="0"/>
        <v>0.23872685185185183</v>
      </c>
      <c r="K18" s="131">
        <v>2</v>
      </c>
      <c r="L18" s="132">
        <v>0.0020833333333333333</v>
      </c>
      <c r="M18" s="123"/>
      <c r="N18" s="130">
        <f t="shared" si="1"/>
        <v>0.24081018518518515</v>
      </c>
      <c r="O18" s="122">
        <f t="shared" si="2"/>
        <v>2</v>
      </c>
      <c r="P18" s="119"/>
      <c r="Q18" s="120"/>
      <c r="R18" s="121"/>
      <c r="S18" s="122"/>
      <c r="T18" s="35"/>
      <c r="U18" s="123"/>
      <c r="V18" s="120"/>
      <c r="W18" s="138"/>
      <c r="X18" s="124"/>
      <c r="Y18" s="125"/>
      <c r="Z18" s="126"/>
      <c r="AA18" s="127"/>
    </row>
    <row r="19" spans="1:15" ht="12.75">
      <c r="A19" s="19">
        <v>7</v>
      </c>
      <c r="B19" s="20" t="s">
        <v>57</v>
      </c>
      <c r="C19" s="19" t="s">
        <v>22</v>
      </c>
      <c r="D19" s="21" t="s">
        <v>58</v>
      </c>
      <c r="E19" s="19" t="s">
        <v>60</v>
      </c>
      <c r="F19" s="21" t="s">
        <v>61</v>
      </c>
      <c r="G19" s="19" t="s">
        <v>63</v>
      </c>
      <c r="H19" s="128">
        <v>0.5861111111111111</v>
      </c>
      <c r="I19" s="129">
        <v>0.8833333333333333</v>
      </c>
      <c r="J19" s="130">
        <f t="shared" si="0"/>
        <v>0.29722222222222217</v>
      </c>
      <c r="K19" s="131">
        <v>0</v>
      </c>
      <c r="L19" s="132">
        <v>0.3333333333333333</v>
      </c>
      <c r="M19" s="123"/>
      <c r="N19" s="130">
        <f>L19</f>
        <v>0.3333333333333333</v>
      </c>
      <c r="O19" s="122">
        <f aca="true" t="shared" si="3" ref="O19:O71">K19-M19</f>
        <v>0</v>
      </c>
    </row>
    <row r="20" spans="1:15" ht="12.75">
      <c r="A20" s="24"/>
      <c r="B20" s="25"/>
      <c r="C20" s="24"/>
      <c r="D20" s="26"/>
      <c r="E20" s="24"/>
      <c r="F20" s="26"/>
      <c r="G20" s="24"/>
      <c r="H20" s="145"/>
      <c r="I20" s="145"/>
      <c r="J20" s="146"/>
      <c r="K20" s="115"/>
      <c r="L20" s="116"/>
      <c r="M20" s="117"/>
      <c r="N20" s="146"/>
      <c r="O20" s="118"/>
    </row>
    <row r="21" spans="1:15" ht="12.75">
      <c r="A21" s="19">
        <v>1</v>
      </c>
      <c r="B21" s="20" t="s">
        <v>125</v>
      </c>
      <c r="C21" s="19" t="s">
        <v>77</v>
      </c>
      <c r="D21" s="21" t="s">
        <v>126</v>
      </c>
      <c r="E21" s="19" t="s">
        <v>121</v>
      </c>
      <c r="F21" s="21" t="s">
        <v>128</v>
      </c>
      <c r="G21" s="19" t="s">
        <v>121</v>
      </c>
      <c r="H21" s="128">
        <v>0.5909722222222222</v>
      </c>
      <c r="I21" s="129">
        <v>0.8359837962962963</v>
      </c>
      <c r="J21" s="130">
        <f aca="true" t="shared" si="4" ref="J21:J28">I21-H21</f>
        <v>0.24501157407407403</v>
      </c>
      <c r="K21" s="131">
        <v>10</v>
      </c>
      <c r="L21" s="35"/>
      <c r="M21" s="123"/>
      <c r="N21" s="130">
        <f aca="true" t="shared" si="5" ref="N21:N26">J21+L21</f>
        <v>0.24501157407407403</v>
      </c>
      <c r="O21" s="122">
        <f t="shared" si="3"/>
        <v>10</v>
      </c>
    </row>
    <row r="22" spans="1:15" ht="12.75">
      <c r="A22" s="19">
        <v>2</v>
      </c>
      <c r="B22" s="20" t="s">
        <v>118</v>
      </c>
      <c r="C22" s="19" t="s">
        <v>77</v>
      </c>
      <c r="D22" s="21" t="s">
        <v>119</v>
      </c>
      <c r="E22" s="19" t="s">
        <v>121</v>
      </c>
      <c r="F22" s="21" t="s">
        <v>122</v>
      </c>
      <c r="G22" s="19" t="s">
        <v>121</v>
      </c>
      <c r="H22" s="128">
        <v>0.5902777777777778</v>
      </c>
      <c r="I22" s="129">
        <v>0.8211805555555555</v>
      </c>
      <c r="J22" s="130">
        <f t="shared" si="4"/>
        <v>0.23090277777777768</v>
      </c>
      <c r="K22" s="131">
        <v>7</v>
      </c>
      <c r="L22" s="35"/>
      <c r="M22" s="123"/>
      <c r="N22" s="130">
        <f t="shared" si="5"/>
        <v>0.23090277777777768</v>
      </c>
      <c r="O22" s="122">
        <f t="shared" si="3"/>
        <v>7</v>
      </c>
    </row>
    <row r="23" spans="1:15" ht="12.75">
      <c r="A23" s="19">
        <v>3</v>
      </c>
      <c r="B23" s="20" t="s">
        <v>84</v>
      </c>
      <c r="C23" s="19" t="s">
        <v>77</v>
      </c>
      <c r="D23" s="21" t="s">
        <v>85</v>
      </c>
      <c r="E23" s="19" t="s">
        <v>87</v>
      </c>
      <c r="F23" s="21" t="s">
        <v>88</v>
      </c>
      <c r="G23" s="19" t="s">
        <v>87</v>
      </c>
      <c r="H23" s="128">
        <v>0.5868055555555556</v>
      </c>
      <c r="I23" s="129">
        <v>0.8186226851851851</v>
      </c>
      <c r="J23" s="130">
        <f t="shared" si="4"/>
        <v>0.23181712962962953</v>
      </c>
      <c r="K23" s="131">
        <v>6</v>
      </c>
      <c r="L23" s="35"/>
      <c r="M23" s="123"/>
      <c r="N23" s="130">
        <f t="shared" si="5"/>
        <v>0.23181712962962953</v>
      </c>
      <c r="O23" s="122">
        <f t="shared" si="3"/>
        <v>6</v>
      </c>
    </row>
    <row r="24" spans="1:15" ht="12.75">
      <c r="A24" s="19">
        <v>4</v>
      </c>
      <c r="B24" s="20" t="s">
        <v>111</v>
      </c>
      <c r="C24" s="19" t="s">
        <v>77</v>
      </c>
      <c r="D24" s="21" t="s">
        <v>112</v>
      </c>
      <c r="E24" s="19" t="s">
        <v>114</v>
      </c>
      <c r="F24" s="21" t="s">
        <v>115</v>
      </c>
      <c r="G24" s="19" t="s">
        <v>114</v>
      </c>
      <c r="H24" s="128">
        <v>0.5895833333333333</v>
      </c>
      <c r="I24" s="129">
        <v>0.7726157407407408</v>
      </c>
      <c r="J24" s="130">
        <f t="shared" si="4"/>
        <v>0.18303240740740745</v>
      </c>
      <c r="K24" s="131">
        <v>5</v>
      </c>
      <c r="L24" s="35"/>
      <c r="M24" s="123"/>
      <c r="N24" s="130">
        <f t="shared" si="5"/>
        <v>0.18303240740740745</v>
      </c>
      <c r="O24" s="122">
        <f t="shared" si="3"/>
        <v>5</v>
      </c>
    </row>
    <row r="25" spans="1:15" ht="12.75">
      <c r="A25" s="19">
        <v>5</v>
      </c>
      <c r="B25" s="20" t="s">
        <v>91</v>
      </c>
      <c r="C25" s="19" t="s">
        <v>77</v>
      </c>
      <c r="D25" s="21" t="s">
        <v>92</v>
      </c>
      <c r="E25" s="19" t="s">
        <v>52</v>
      </c>
      <c r="F25" s="21" t="s">
        <v>94</v>
      </c>
      <c r="G25" s="19" t="s">
        <v>52</v>
      </c>
      <c r="H25" s="128">
        <v>0.5875</v>
      </c>
      <c r="I25" s="129">
        <v>0.8167361111111111</v>
      </c>
      <c r="J25" s="130">
        <f t="shared" si="4"/>
        <v>0.22923611111111108</v>
      </c>
      <c r="K25" s="131">
        <v>5</v>
      </c>
      <c r="L25" s="35"/>
      <c r="M25" s="123"/>
      <c r="N25" s="130">
        <f t="shared" si="5"/>
        <v>0.22923611111111108</v>
      </c>
      <c r="O25" s="122">
        <f t="shared" si="3"/>
        <v>5</v>
      </c>
    </row>
    <row r="26" spans="1:15" ht="12.75">
      <c r="A26" s="19">
        <v>6</v>
      </c>
      <c r="B26" s="20" t="s">
        <v>103</v>
      </c>
      <c r="C26" s="19" t="s">
        <v>77</v>
      </c>
      <c r="D26" s="29" t="s">
        <v>104</v>
      </c>
      <c r="E26" s="19" t="s">
        <v>106</v>
      </c>
      <c r="F26" s="29" t="s">
        <v>107</v>
      </c>
      <c r="G26" s="19" t="s">
        <v>109</v>
      </c>
      <c r="H26" s="128">
        <v>0.5888888888888889</v>
      </c>
      <c r="I26" s="129">
        <v>0.8192824074074073</v>
      </c>
      <c r="J26" s="130">
        <f t="shared" si="4"/>
        <v>0.23039351851851841</v>
      </c>
      <c r="K26" s="131">
        <v>3</v>
      </c>
      <c r="L26" s="35"/>
      <c r="M26" s="123"/>
      <c r="N26" s="130">
        <f t="shared" si="5"/>
        <v>0.23039351851851841</v>
      </c>
      <c r="O26" s="122">
        <f t="shared" si="3"/>
        <v>3</v>
      </c>
    </row>
    <row r="27" spans="1:15" ht="12.75">
      <c r="A27" s="19">
        <v>7</v>
      </c>
      <c r="B27" s="20" t="s">
        <v>76</v>
      </c>
      <c r="C27" s="19" t="s">
        <v>77</v>
      </c>
      <c r="D27" s="21" t="s">
        <v>78</v>
      </c>
      <c r="E27" s="19" t="s">
        <v>40</v>
      </c>
      <c r="F27" s="21" t="s">
        <v>80</v>
      </c>
      <c r="G27" s="19" t="s">
        <v>40</v>
      </c>
      <c r="H27" s="128">
        <v>0.5861111111111111</v>
      </c>
      <c r="I27" s="129">
        <v>0.8486111111111111</v>
      </c>
      <c r="J27" s="130">
        <f t="shared" si="4"/>
        <v>0.26249999999999996</v>
      </c>
      <c r="K27" s="131">
        <v>0</v>
      </c>
      <c r="L27" s="132">
        <v>0.3333333333333333</v>
      </c>
      <c r="M27" s="123"/>
      <c r="N27" s="130">
        <f>L27</f>
        <v>0.3333333333333333</v>
      </c>
      <c r="O27" s="122">
        <f t="shared" si="3"/>
        <v>0</v>
      </c>
    </row>
    <row r="28" spans="1:15" ht="12.75">
      <c r="A28" s="19">
        <v>8</v>
      </c>
      <c r="B28" s="20" t="s">
        <v>97</v>
      </c>
      <c r="C28" s="19" t="s">
        <v>77</v>
      </c>
      <c r="D28" s="21" t="s">
        <v>98</v>
      </c>
      <c r="E28" s="19" t="s">
        <v>52</v>
      </c>
      <c r="F28" s="21" t="s">
        <v>100</v>
      </c>
      <c r="G28" s="19" t="s">
        <v>52</v>
      </c>
      <c r="H28" s="128">
        <v>0.5881944444444445</v>
      </c>
      <c r="I28" s="129">
        <v>0.8493055555555555</v>
      </c>
      <c r="J28" s="130">
        <f t="shared" si="4"/>
        <v>0.26111111111111107</v>
      </c>
      <c r="K28" s="131">
        <v>0</v>
      </c>
      <c r="L28" s="132">
        <v>0.3333333333333333</v>
      </c>
      <c r="M28" s="123"/>
      <c r="N28" s="130">
        <f>L28</f>
        <v>0.3333333333333333</v>
      </c>
      <c r="O28" s="122">
        <f t="shared" si="3"/>
        <v>0</v>
      </c>
    </row>
    <row r="29" spans="1:15" ht="12.75">
      <c r="A29" s="24"/>
      <c r="B29" s="25"/>
      <c r="C29" s="24"/>
      <c r="D29" s="26"/>
      <c r="E29" s="24"/>
      <c r="F29" s="26"/>
      <c r="G29" s="24"/>
      <c r="H29" s="145"/>
      <c r="I29" s="145"/>
      <c r="J29" s="146"/>
      <c r="K29" s="115"/>
      <c r="L29" s="116"/>
      <c r="M29" s="117"/>
      <c r="N29" s="146"/>
      <c r="O29" s="118"/>
    </row>
    <row r="30" spans="1:15" ht="12.75">
      <c r="A30" s="19">
        <v>1</v>
      </c>
      <c r="B30" s="20" t="s">
        <v>144</v>
      </c>
      <c r="C30" s="19" t="s">
        <v>132</v>
      </c>
      <c r="D30" s="21" t="s">
        <v>145</v>
      </c>
      <c r="E30" s="19" t="s">
        <v>147</v>
      </c>
      <c r="F30" s="21" t="s">
        <v>148</v>
      </c>
      <c r="G30" s="19" t="s">
        <v>150</v>
      </c>
      <c r="H30" s="128">
        <v>0.5895833333333333</v>
      </c>
      <c r="I30" s="129">
        <v>0.8081134259259258</v>
      </c>
      <c r="J30" s="130">
        <f>I30-H30</f>
        <v>0.21853009259259248</v>
      </c>
      <c r="K30" s="131">
        <v>11</v>
      </c>
      <c r="L30" s="35"/>
      <c r="M30" s="123"/>
      <c r="N30" s="130">
        <f>J30+L30</f>
        <v>0.21853009259259248</v>
      </c>
      <c r="O30" s="122">
        <f t="shared" si="3"/>
        <v>11</v>
      </c>
    </row>
    <row r="31" spans="1:15" ht="12.75">
      <c r="A31" s="19">
        <v>2</v>
      </c>
      <c r="B31" s="20" t="s">
        <v>131</v>
      </c>
      <c r="C31" s="19" t="s">
        <v>132</v>
      </c>
      <c r="D31" s="21" t="s">
        <v>133</v>
      </c>
      <c r="E31" s="19" t="s">
        <v>135</v>
      </c>
      <c r="F31" s="21" t="s">
        <v>136</v>
      </c>
      <c r="G31" s="19" t="s">
        <v>135</v>
      </c>
      <c r="H31" s="128">
        <v>0.5881944444444445</v>
      </c>
      <c r="I31" s="129">
        <v>0.8145949074074075</v>
      </c>
      <c r="J31" s="130">
        <f>I31-H31</f>
        <v>0.226400462962963</v>
      </c>
      <c r="K31" s="131">
        <v>10</v>
      </c>
      <c r="L31" s="35"/>
      <c r="M31" s="123"/>
      <c r="N31" s="130">
        <f>J31+L31</f>
        <v>0.226400462962963</v>
      </c>
      <c r="O31" s="122">
        <f t="shared" si="3"/>
        <v>10</v>
      </c>
    </row>
    <row r="32" spans="1:15" ht="12.75">
      <c r="A32" s="19">
        <v>3</v>
      </c>
      <c r="B32" s="20" t="s">
        <v>139</v>
      </c>
      <c r="C32" s="19" t="s">
        <v>132</v>
      </c>
      <c r="D32" s="21" t="s">
        <v>38</v>
      </c>
      <c r="E32" s="19" t="s">
        <v>40</v>
      </c>
      <c r="F32" s="21" t="s">
        <v>141</v>
      </c>
      <c r="G32" s="19" t="s">
        <v>40</v>
      </c>
      <c r="H32" s="128">
        <v>0.5888888888888889</v>
      </c>
      <c r="I32" s="129">
        <v>0.8256944444444444</v>
      </c>
      <c r="J32" s="130">
        <f>I32-H32</f>
        <v>0.2368055555555555</v>
      </c>
      <c r="K32" s="131">
        <v>7</v>
      </c>
      <c r="L32" s="35"/>
      <c r="M32" s="123"/>
      <c r="N32" s="130">
        <f>J32+L32</f>
        <v>0.2368055555555555</v>
      </c>
      <c r="O32" s="122">
        <f t="shared" si="3"/>
        <v>7</v>
      </c>
    </row>
    <row r="33" spans="1:15" ht="12.75">
      <c r="A33" s="19">
        <v>4</v>
      </c>
      <c r="B33" s="20" t="s">
        <v>159</v>
      </c>
      <c r="C33" s="19" t="s">
        <v>132</v>
      </c>
      <c r="D33" s="21" t="s">
        <v>160</v>
      </c>
      <c r="E33" s="19" t="s">
        <v>52</v>
      </c>
      <c r="F33" s="21" t="s">
        <v>162</v>
      </c>
      <c r="G33" s="19" t="s">
        <v>52</v>
      </c>
      <c r="H33" s="128">
        <v>0.5909722222222222</v>
      </c>
      <c r="I33" s="129">
        <v>0.8169212962962963</v>
      </c>
      <c r="J33" s="130">
        <f>I33-H33</f>
        <v>0.22594907407407405</v>
      </c>
      <c r="K33" s="131">
        <v>4</v>
      </c>
      <c r="L33" s="35"/>
      <c r="M33" s="123"/>
      <c r="N33" s="130">
        <f>J33+L33</f>
        <v>0.22594907407407405</v>
      </c>
      <c r="O33" s="122">
        <f t="shared" si="3"/>
        <v>4</v>
      </c>
    </row>
    <row r="34" spans="1:15" ht="12.75">
      <c r="A34" s="19">
        <v>5</v>
      </c>
      <c r="B34" s="20" t="s">
        <v>152</v>
      </c>
      <c r="C34" s="19" t="s">
        <v>132</v>
      </c>
      <c r="D34" s="21" t="s">
        <v>153</v>
      </c>
      <c r="E34" s="19" t="s">
        <v>155</v>
      </c>
      <c r="F34" s="29" t="s">
        <v>156</v>
      </c>
      <c r="G34" s="19" t="s">
        <v>155</v>
      </c>
      <c r="H34" s="128">
        <v>0.5902777777777778</v>
      </c>
      <c r="I34" s="129">
        <v>0.8486111111111111</v>
      </c>
      <c r="J34" s="130">
        <f>I34-H34</f>
        <v>0.2583333333333333</v>
      </c>
      <c r="K34" s="131">
        <v>0</v>
      </c>
      <c r="L34" s="132">
        <v>0.3333333333333333</v>
      </c>
      <c r="M34" s="123"/>
      <c r="N34" s="130">
        <f>L34</f>
        <v>0.3333333333333333</v>
      </c>
      <c r="O34" s="122">
        <f t="shared" si="3"/>
        <v>0</v>
      </c>
    </row>
    <row r="35" spans="1:15" ht="12.75">
      <c r="A35" s="24"/>
      <c r="B35" s="25"/>
      <c r="C35" s="24"/>
      <c r="D35" s="26"/>
      <c r="E35" s="24"/>
      <c r="F35" s="26"/>
      <c r="G35" s="24"/>
      <c r="H35" s="145"/>
      <c r="I35" s="145"/>
      <c r="J35" s="146"/>
      <c r="K35" s="115"/>
      <c r="L35" s="116"/>
      <c r="M35" s="117"/>
      <c r="N35" s="146"/>
      <c r="O35" s="118"/>
    </row>
    <row r="36" spans="1:15" ht="12.75">
      <c r="A36" s="19">
        <v>1</v>
      </c>
      <c r="B36" s="31">
        <v>610</v>
      </c>
      <c r="C36" s="19" t="s">
        <v>165</v>
      </c>
      <c r="D36" s="21" t="s">
        <v>182</v>
      </c>
      <c r="E36" s="19" t="s">
        <v>121</v>
      </c>
      <c r="F36" s="21" t="s">
        <v>184</v>
      </c>
      <c r="G36" s="19" t="s">
        <v>121</v>
      </c>
      <c r="H36" s="128">
        <v>0.59375</v>
      </c>
      <c r="I36" s="129">
        <v>0.8324074074074074</v>
      </c>
      <c r="J36" s="130">
        <f aca="true" t="shared" si="6" ref="J36:J41">I36-H36</f>
        <v>0.23865740740740737</v>
      </c>
      <c r="K36" s="131">
        <v>6</v>
      </c>
      <c r="L36" s="35"/>
      <c r="M36" s="123"/>
      <c r="N36" s="130">
        <f>J36+L36</f>
        <v>0.23865740740740737</v>
      </c>
      <c r="O36" s="122">
        <f t="shared" si="3"/>
        <v>6</v>
      </c>
    </row>
    <row r="37" spans="1:15" ht="12.75">
      <c r="A37" s="19">
        <v>2</v>
      </c>
      <c r="B37" s="31">
        <v>605</v>
      </c>
      <c r="C37" s="19" t="s">
        <v>165</v>
      </c>
      <c r="D37" s="21" t="s">
        <v>172</v>
      </c>
      <c r="E37" s="19" t="s">
        <v>52</v>
      </c>
      <c r="F37" s="21" t="s">
        <v>174</v>
      </c>
      <c r="G37" s="19" t="s">
        <v>52</v>
      </c>
      <c r="H37" s="128">
        <v>0.5923611111111111</v>
      </c>
      <c r="I37" s="129">
        <v>0.8353125</v>
      </c>
      <c r="J37" s="130">
        <f t="shared" si="6"/>
        <v>0.2429513888888889</v>
      </c>
      <c r="K37" s="131">
        <v>5</v>
      </c>
      <c r="L37" s="35"/>
      <c r="M37" s="123"/>
      <c r="N37" s="130">
        <f>J37+L37</f>
        <v>0.2429513888888889</v>
      </c>
      <c r="O37" s="122">
        <f t="shared" si="3"/>
        <v>5</v>
      </c>
    </row>
    <row r="38" spans="1:15" ht="12.75">
      <c r="A38" s="19">
        <v>3</v>
      </c>
      <c r="B38" s="20" t="s">
        <v>199</v>
      </c>
      <c r="C38" s="19" t="s">
        <v>165</v>
      </c>
      <c r="D38" s="21" t="s">
        <v>201</v>
      </c>
      <c r="E38" s="19" t="s">
        <v>25</v>
      </c>
      <c r="F38" s="21" t="s">
        <v>203</v>
      </c>
      <c r="G38" s="19" t="s">
        <v>25</v>
      </c>
      <c r="H38" s="128">
        <v>0.5958333333333333</v>
      </c>
      <c r="I38" s="129">
        <v>0.8125462962962963</v>
      </c>
      <c r="J38" s="130">
        <f t="shared" si="6"/>
        <v>0.21671296296296294</v>
      </c>
      <c r="K38" s="131">
        <v>4</v>
      </c>
      <c r="L38" s="35"/>
      <c r="M38" s="123"/>
      <c r="N38" s="130">
        <f>J38+L38</f>
        <v>0.21671296296296294</v>
      </c>
      <c r="O38" s="122">
        <f t="shared" si="3"/>
        <v>4</v>
      </c>
    </row>
    <row r="39" spans="1:15" ht="12.75">
      <c r="A39" s="19">
        <v>4</v>
      </c>
      <c r="B39" s="31">
        <v>616</v>
      </c>
      <c r="C39" s="19" t="s">
        <v>165</v>
      </c>
      <c r="D39" s="21" t="s">
        <v>193</v>
      </c>
      <c r="E39" s="19" t="s">
        <v>150</v>
      </c>
      <c r="F39" s="21" t="s">
        <v>195</v>
      </c>
      <c r="G39" s="19" t="s">
        <v>150</v>
      </c>
      <c r="H39" s="128">
        <v>0.5951388888888889</v>
      </c>
      <c r="I39" s="129">
        <v>0.8453356481481481</v>
      </c>
      <c r="J39" s="130">
        <f t="shared" si="6"/>
        <v>0.2501967592592592</v>
      </c>
      <c r="K39" s="131">
        <v>3</v>
      </c>
      <c r="L39" s="35"/>
      <c r="M39" s="123"/>
      <c r="N39" s="130">
        <f>J39+L39</f>
        <v>0.2501967592592592</v>
      </c>
      <c r="O39" s="122">
        <f t="shared" si="3"/>
        <v>3</v>
      </c>
    </row>
    <row r="40" spans="1:15" ht="12.75">
      <c r="A40" s="19">
        <v>5</v>
      </c>
      <c r="B40" s="31">
        <v>606</v>
      </c>
      <c r="C40" s="19" t="s">
        <v>165</v>
      </c>
      <c r="D40" s="21" t="s">
        <v>177</v>
      </c>
      <c r="E40" s="19" t="s">
        <v>40</v>
      </c>
      <c r="F40" s="21" t="s">
        <v>179</v>
      </c>
      <c r="G40" s="19" t="s">
        <v>40</v>
      </c>
      <c r="H40" s="128">
        <v>0.5930555555555556</v>
      </c>
      <c r="I40" s="129">
        <v>0.7933449074074074</v>
      </c>
      <c r="J40" s="130">
        <f t="shared" si="6"/>
        <v>0.20028935185185182</v>
      </c>
      <c r="K40" s="131">
        <v>2</v>
      </c>
      <c r="L40" s="35"/>
      <c r="M40" s="123"/>
      <c r="N40" s="130">
        <f>J40+L40</f>
        <v>0.20028935185185182</v>
      </c>
      <c r="O40" s="122">
        <f t="shared" si="3"/>
        <v>2</v>
      </c>
    </row>
    <row r="41" spans="1:15" ht="12.75">
      <c r="A41" s="19">
        <v>6</v>
      </c>
      <c r="B41" s="31" t="s">
        <v>164</v>
      </c>
      <c r="C41" s="19" t="s">
        <v>165</v>
      </c>
      <c r="D41" s="21" t="s">
        <v>166</v>
      </c>
      <c r="E41" s="19" t="s">
        <v>168</v>
      </c>
      <c r="F41" s="21" t="s">
        <v>169</v>
      </c>
      <c r="G41" s="19" t="s">
        <v>52</v>
      </c>
      <c r="H41" s="128">
        <v>0.5916666666666667</v>
      </c>
      <c r="I41" s="129">
        <v>0.8523611111111111</v>
      </c>
      <c r="J41" s="130">
        <f t="shared" si="6"/>
        <v>0.26069444444444445</v>
      </c>
      <c r="K41" s="131">
        <v>0</v>
      </c>
      <c r="L41" s="132">
        <v>0.3333333333333333</v>
      </c>
      <c r="M41" s="123"/>
      <c r="N41" s="130">
        <f>L41</f>
        <v>0.3333333333333333</v>
      </c>
      <c r="O41" s="122">
        <f t="shared" si="3"/>
        <v>0</v>
      </c>
    </row>
    <row r="42" spans="1:15" ht="12.75">
      <c r="A42" s="19">
        <v>7</v>
      </c>
      <c r="B42" s="31">
        <v>611</v>
      </c>
      <c r="C42" s="19" t="s">
        <v>165</v>
      </c>
      <c r="D42" s="21" t="s">
        <v>187</v>
      </c>
      <c r="E42" s="19" t="s">
        <v>189</v>
      </c>
      <c r="F42" s="21" t="s">
        <v>190</v>
      </c>
      <c r="G42" s="19" t="s">
        <v>25</v>
      </c>
      <c r="H42" s="438" t="s">
        <v>445</v>
      </c>
      <c r="I42" s="438"/>
      <c r="J42" s="438"/>
      <c r="K42" s="438"/>
      <c r="L42" s="35"/>
      <c r="M42" s="123"/>
      <c r="N42" s="130"/>
      <c r="O42" s="122">
        <f>K42-M42</f>
        <v>0</v>
      </c>
    </row>
    <row r="43" spans="1:15" ht="12.75">
      <c r="A43" s="24"/>
      <c r="B43" s="25"/>
      <c r="C43" s="24"/>
      <c r="D43" s="26"/>
      <c r="E43" s="24"/>
      <c r="F43" s="26"/>
      <c r="G43" s="24"/>
      <c r="H43" s="145"/>
      <c r="I43" s="145"/>
      <c r="J43" s="146"/>
      <c r="K43" s="115"/>
      <c r="L43" s="116"/>
      <c r="M43" s="117"/>
      <c r="N43" s="146"/>
      <c r="O43" s="118"/>
    </row>
    <row r="44" spans="1:15" ht="12.75">
      <c r="A44" s="459">
        <v>1</v>
      </c>
      <c r="B44" s="460" t="s">
        <v>234</v>
      </c>
      <c r="C44" s="459" t="s">
        <v>200</v>
      </c>
      <c r="D44" s="37" t="s">
        <v>235</v>
      </c>
      <c r="E44" s="35" t="s">
        <v>40</v>
      </c>
      <c r="F44" s="37" t="s">
        <v>237</v>
      </c>
      <c r="G44" s="19" t="s">
        <v>40</v>
      </c>
      <c r="H44" s="461">
        <v>0.5861111111111111</v>
      </c>
      <c r="I44" s="461">
        <v>0.811550925925926</v>
      </c>
      <c r="J44" s="431">
        <f aca="true" t="shared" si="7" ref="J44:J74">I44-H44</f>
        <v>0.2254398148148149</v>
      </c>
      <c r="K44" s="432">
        <v>25</v>
      </c>
      <c r="L44" s="435"/>
      <c r="M44" s="436"/>
      <c r="N44" s="431">
        <f>J44+L44</f>
        <v>0.2254398148148149</v>
      </c>
      <c r="O44" s="434">
        <f>K44-M44</f>
        <v>25</v>
      </c>
    </row>
    <row r="45" spans="1:15" ht="12.75">
      <c r="A45" s="459"/>
      <c r="B45" s="460"/>
      <c r="C45" s="459"/>
      <c r="D45" s="37" t="s">
        <v>240</v>
      </c>
      <c r="E45" s="35" t="s">
        <v>40</v>
      </c>
      <c r="F45" s="37" t="s">
        <v>242</v>
      </c>
      <c r="G45" s="35" t="s">
        <v>40</v>
      </c>
      <c r="H45" s="461"/>
      <c r="I45" s="461"/>
      <c r="J45" s="431"/>
      <c r="K45" s="432"/>
      <c r="L45" s="435"/>
      <c r="M45" s="436"/>
      <c r="N45" s="431"/>
      <c r="O45" s="434"/>
    </row>
    <row r="46" spans="1:15" ht="12.75">
      <c r="A46" s="459">
        <v>2</v>
      </c>
      <c r="B46" s="460" t="s">
        <v>306</v>
      </c>
      <c r="C46" s="459" t="s">
        <v>200</v>
      </c>
      <c r="D46" s="21" t="s">
        <v>307</v>
      </c>
      <c r="E46" s="19" t="s">
        <v>40</v>
      </c>
      <c r="F46" s="21" t="s">
        <v>309</v>
      </c>
      <c r="G46" s="19" t="s">
        <v>40</v>
      </c>
      <c r="H46" s="461">
        <v>0.5923611111111111</v>
      </c>
      <c r="I46" s="461">
        <v>0.827662037037037</v>
      </c>
      <c r="J46" s="431">
        <f t="shared" si="7"/>
        <v>0.23530092592592589</v>
      </c>
      <c r="K46" s="432">
        <v>25</v>
      </c>
      <c r="L46" s="435"/>
      <c r="M46" s="436"/>
      <c r="N46" s="431">
        <f>J46+L46</f>
        <v>0.23530092592592589</v>
      </c>
      <c r="O46" s="434">
        <f>K46-M46</f>
        <v>25</v>
      </c>
    </row>
    <row r="47" spans="1:15" ht="12.75">
      <c r="A47" s="459"/>
      <c r="B47" s="460"/>
      <c r="C47" s="459"/>
      <c r="D47" s="37" t="s">
        <v>311</v>
      </c>
      <c r="E47" s="35" t="s">
        <v>40</v>
      </c>
      <c r="F47" s="21"/>
      <c r="G47" s="19"/>
      <c r="H47" s="461"/>
      <c r="I47" s="461"/>
      <c r="J47" s="431"/>
      <c r="K47" s="432"/>
      <c r="L47" s="435"/>
      <c r="M47" s="436"/>
      <c r="N47" s="431"/>
      <c r="O47" s="434"/>
    </row>
    <row r="48" spans="1:15" ht="12.75">
      <c r="A48" s="459">
        <v>3</v>
      </c>
      <c r="B48" s="460" t="s">
        <v>327</v>
      </c>
      <c r="C48" s="459" t="s">
        <v>200</v>
      </c>
      <c r="D48" s="21" t="s">
        <v>328</v>
      </c>
      <c r="E48" s="22" t="s">
        <v>25</v>
      </c>
      <c r="F48" s="21" t="s">
        <v>330</v>
      </c>
      <c r="G48" s="22" t="s">
        <v>25</v>
      </c>
      <c r="H48" s="461">
        <v>0.5951388888888889</v>
      </c>
      <c r="I48" s="461">
        <v>0.8347800925925926</v>
      </c>
      <c r="J48" s="431">
        <f t="shared" si="7"/>
        <v>0.23964120370370368</v>
      </c>
      <c r="K48" s="432">
        <v>25</v>
      </c>
      <c r="L48" s="435"/>
      <c r="M48" s="436"/>
      <c r="N48" s="431">
        <f>J48+L48</f>
        <v>0.23964120370370368</v>
      </c>
      <c r="O48" s="434">
        <f>K48-M48</f>
        <v>25</v>
      </c>
    </row>
    <row r="49" spans="1:15" ht="12.75">
      <c r="A49" s="459"/>
      <c r="B49" s="460"/>
      <c r="C49" s="459"/>
      <c r="D49" s="37" t="s">
        <v>332</v>
      </c>
      <c r="E49" s="39" t="s">
        <v>25</v>
      </c>
      <c r="F49" s="21"/>
      <c r="G49" s="22"/>
      <c r="H49" s="461"/>
      <c r="I49" s="461"/>
      <c r="J49" s="431"/>
      <c r="K49" s="432"/>
      <c r="L49" s="435"/>
      <c r="M49" s="436"/>
      <c r="N49" s="431"/>
      <c r="O49" s="434"/>
    </row>
    <row r="50" spans="1:15" ht="12.75">
      <c r="A50" s="459">
        <v>4</v>
      </c>
      <c r="B50" s="460" t="s">
        <v>224</v>
      </c>
      <c r="C50" s="459" t="s">
        <v>200</v>
      </c>
      <c r="D50" s="21" t="s">
        <v>225</v>
      </c>
      <c r="E50" s="19" t="s">
        <v>40</v>
      </c>
      <c r="F50" s="33" t="s">
        <v>227</v>
      </c>
      <c r="G50" s="19" t="s">
        <v>40</v>
      </c>
      <c r="H50" s="461">
        <v>0.5854166666666667</v>
      </c>
      <c r="I50" s="461">
        <v>0.8155671296296297</v>
      </c>
      <c r="J50" s="431">
        <f t="shared" si="7"/>
        <v>0.23015046296296304</v>
      </c>
      <c r="K50" s="432">
        <v>24</v>
      </c>
      <c r="L50" s="435"/>
      <c r="M50" s="436"/>
      <c r="N50" s="431">
        <f>J50+L50</f>
        <v>0.23015046296296304</v>
      </c>
      <c r="O50" s="434">
        <f t="shared" si="3"/>
        <v>24</v>
      </c>
    </row>
    <row r="51" spans="1:15" ht="12.75">
      <c r="A51" s="459"/>
      <c r="B51" s="460"/>
      <c r="C51" s="459"/>
      <c r="D51" s="34" t="s">
        <v>230</v>
      </c>
      <c r="E51" s="35" t="s">
        <v>40</v>
      </c>
      <c r="F51" s="34" t="s">
        <v>444</v>
      </c>
      <c r="G51" s="35" t="s">
        <v>40</v>
      </c>
      <c r="H51" s="461"/>
      <c r="I51" s="461"/>
      <c r="J51" s="431"/>
      <c r="K51" s="432"/>
      <c r="L51" s="435"/>
      <c r="M51" s="436"/>
      <c r="N51" s="431"/>
      <c r="O51" s="434"/>
    </row>
    <row r="52" spans="1:15" ht="12.75">
      <c r="A52" s="19">
        <v>5</v>
      </c>
      <c r="B52" s="148" t="s">
        <v>244</v>
      </c>
      <c r="C52" s="149" t="s">
        <v>200</v>
      </c>
      <c r="D52" s="37" t="s">
        <v>245</v>
      </c>
      <c r="E52" s="35" t="s">
        <v>168</v>
      </c>
      <c r="F52" s="37" t="s">
        <v>247</v>
      </c>
      <c r="G52" s="19" t="s">
        <v>249</v>
      </c>
      <c r="H52" s="150">
        <v>0.5868055555555556</v>
      </c>
      <c r="I52" s="150">
        <v>0.8262962962962962</v>
      </c>
      <c r="J52" s="151">
        <f t="shared" si="7"/>
        <v>0.23949074074074062</v>
      </c>
      <c r="K52" s="152">
        <v>24</v>
      </c>
      <c r="L52" s="153"/>
      <c r="M52" s="154"/>
      <c r="N52" s="151">
        <f>J52+L52</f>
        <v>0.23949074074074062</v>
      </c>
      <c r="O52" s="155">
        <f t="shared" si="3"/>
        <v>24</v>
      </c>
    </row>
    <row r="53" spans="1:15" ht="12.75">
      <c r="A53" s="19">
        <v>6</v>
      </c>
      <c r="B53" s="20" t="s">
        <v>278</v>
      </c>
      <c r="C53" s="19" t="s">
        <v>200</v>
      </c>
      <c r="D53" s="29" t="s">
        <v>279</v>
      </c>
      <c r="E53" s="19" t="s">
        <v>168</v>
      </c>
      <c r="F53" s="29" t="s">
        <v>281</v>
      </c>
      <c r="G53" s="19" t="s">
        <v>168</v>
      </c>
      <c r="H53" s="129">
        <v>0.5895833333333333</v>
      </c>
      <c r="I53" s="129">
        <v>0.8246527777777778</v>
      </c>
      <c r="J53" s="130">
        <f t="shared" si="7"/>
        <v>0.23506944444444444</v>
      </c>
      <c r="K53" s="131">
        <v>23</v>
      </c>
      <c r="L53" s="35"/>
      <c r="M53" s="123"/>
      <c r="N53" s="130">
        <f>J53+L53</f>
        <v>0.23506944444444444</v>
      </c>
      <c r="O53" s="122">
        <f t="shared" si="3"/>
        <v>23</v>
      </c>
    </row>
    <row r="54" spans="1:15" ht="12.75">
      <c r="A54" s="459">
        <v>7</v>
      </c>
      <c r="B54" s="460" t="s">
        <v>270</v>
      </c>
      <c r="C54" s="459" t="s">
        <v>200</v>
      </c>
      <c r="D54" s="37" t="s">
        <v>271</v>
      </c>
      <c r="E54" s="35" t="s">
        <v>35</v>
      </c>
      <c r="F54" s="37" t="s">
        <v>273</v>
      </c>
      <c r="G54" s="19" t="s">
        <v>35</v>
      </c>
      <c r="H54" s="461">
        <v>0.5888888888888889</v>
      </c>
      <c r="I54" s="461">
        <v>0.829201388888889</v>
      </c>
      <c r="J54" s="431">
        <f t="shared" si="7"/>
        <v>0.24031250000000004</v>
      </c>
      <c r="K54" s="432">
        <v>22</v>
      </c>
      <c r="L54" s="435"/>
      <c r="M54" s="436"/>
      <c r="N54" s="431">
        <f>J54+L54</f>
        <v>0.24031250000000004</v>
      </c>
      <c r="O54" s="434">
        <f>K54-M54</f>
        <v>22</v>
      </c>
    </row>
    <row r="55" spans="1:15" ht="12.75">
      <c r="A55" s="459"/>
      <c r="B55" s="460"/>
      <c r="C55" s="459"/>
      <c r="D55" s="37" t="s">
        <v>276</v>
      </c>
      <c r="E55" s="35" t="s">
        <v>35</v>
      </c>
      <c r="F55" s="37"/>
      <c r="G55" s="19"/>
      <c r="H55" s="461"/>
      <c r="I55" s="461"/>
      <c r="J55" s="431"/>
      <c r="K55" s="432"/>
      <c r="L55" s="435"/>
      <c r="M55" s="436"/>
      <c r="N55" s="431"/>
      <c r="O55" s="434"/>
    </row>
    <row r="56" spans="1:15" ht="12.75">
      <c r="A56" s="459">
        <v>8</v>
      </c>
      <c r="B56" s="460" t="s">
        <v>290</v>
      </c>
      <c r="C56" s="459" t="s">
        <v>200</v>
      </c>
      <c r="D56" s="21" t="s">
        <v>291</v>
      </c>
      <c r="E56" s="19" t="s">
        <v>293</v>
      </c>
      <c r="F56" s="21" t="s">
        <v>294</v>
      </c>
      <c r="G56" s="19" t="s">
        <v>25</v>
      </c>
      <c r="H56" s="461">
        <v>0.5909722222222222</v>
      </c>
      <c r="I56" s="461">
        <v>0.8298611111111112</v>
      </c>
      <c r="J56" s="431">
        <f t="shared" si="7"/>
        <v>0.23888888888888893</v>
      </c>
      <c r="K56" s="432">
        <v>19</v>
      </c>
      <c r="L56" s="435"/>
      <c r="M56" s="436"/>
      <c r="N56" s="431">
        <f>J56+L56</f>
        <v>0.23888888888888893</v>
      </c>
      <c r="O56" s="434">
        <f t="shared" si="3"/>
        <v>19</v>
      </c>
    </row>
    <row r="57" spans="1:15" ht="12.75">
      <c r="A57" s="459"/>
      <c r="B57" s="460"/>
      <c r="C57" s="459"/>
      <c r="D57" s="37" t="s">
        <v>296</v>
      </c>
      <c r="E57" s="35" t="s">
        <v>25</v>
      </c>
      <c r="F57" s="21"/>
      <c r="G57" s="19"/>
      <c r="H57" s="461"/>
      <c r="I57" s="461"/>
      <c r="J57" s="431"/>
      <c r="K57" s="432"/>
      <c r="L57" s="435"/>
      <c r="M57" s="436"/>
      <c r="N57" s="431"/>
      <c r="O57" s="434"/>
    </row>
    <row r="58" spans="1:15" ht="12.75">
      <c r="A58" s="19">
        <v>9</v>
      </c>
      <c r="B58" s="148" t="s">
        <v>218</v>
      </c>
      <c r="C58" s="149" t="s">
        <v>200</v>
      </c>
      <c r="D58" s="21" t="s">
        <v>219</v>
      </c>
      <c r="E58" s="19" t="s">
        <v>52</v>
      </c>
      <c r="F58" s="21" t="s">
        <v>221</v>
      </c>
      <c r="G58" s="19" t="s">
        <v>52</v>
      </c>
      <c r="H58" s="150">
        <v>0.5840277777777778</v>
      </c>
      <c r="I58" s="150">
        <v>0.7826041666666667</v>
      </c>
      <c r="J58" s="151">
        <f t="shared" si="7"/>
        <v>0.19857638888888884</v>
      </c>
      <c r="K58" s="152">
        <v>18</v>
      </c>
      <c r="L58" s="153"/>
      <c r="M58" s="154"/>
      <c r="N58" s="151">
        <f>J58+L58</f>
        <v>0.19857638888888884</v>
      </c>
      <c r="O58" s="155">
        <f>K58-M58</f>
        <v>18</v>
      </c>
    </row>
    <row r="59" spans="1:15" ht="12.75">
      <c r="A59" s="459">
        <v>10</v>
      </c>
      <c r="B59" s="460" t="s">
        <v>261</v>
      </c>
      <c r="C59" s="459" t="s">
        <v>200</v>
      </c>
      <c r="D59" s="37" t="s">
        <v>262</v>
      </c>
      <c r="E59" s="35" t="s">
        <v>264</v>
      </c>
      <c r="F59" s="37" t="s">
        <v>265</v>
      </c>
      <c r="G59" s="19" t="s">
        <v>264</v>
      </c>
      <c r="H59" s="461">
        <v>0.5881944444444445</v>
      </c>
      <c r="I59" s="461">
        <v>0.8255439814814814</v>
      </c>
      <c r="J59" s="431">
        <f t="shared" si="7"/>
        <v>0.23734953703703698</v>
      </c>
      <c r="K59" s="432">
        <v>18</v>
      </c>
      <c r="L59" s="435"/>
      <c r="M59" s="436"/>
      <c r="N59" s="431">
        <f>J59+L59</f>
        <v>0.23734953703703698</v>
      </c>
      <c r="O59" s="434">
        <f t="shared" si="3"/>
        <v>18</v>
      </c>
    </row>
    <row r="60" spans="1:15" ht="12.75">
      <c r="A60" s="459"/>
      <c r="B60" s="460"/>
      <c r="C60" s="459"/>
      <c r="D60" s="37" t="s">
        <v>268</v>
      </c>
      <c r="E60" s="35" t="s">
        <v>264</v>
      </c>
      <c r="F60" s="37"/>
      <c r="G60" s="19"/>
      <c r="H60" s="461"/>
      <c r="I60" s="461"/>
      <c r="J60" s="431"/>
      <c r="K60" s="432"/>
      <c r="L60" s="435"/>
      <c r="M60" s="436"/>
      <c r="N60" s="431"/>
      <c r="O60" s="434"/>
    </row>
    <row r="61" spans="1:15" ht="12.75">
      <c r="A61" s="19">
        <v>11</v>
      </c>
      <c r="B61" s="20" t="s">
        <v>205</v>
      </c>
      <c r="C61" s="19" t="s">
        <v>200</v>
      </c>
      <c r="D61" s="21" t="s">
        <v>206</v>
      </c>
      <c r="E61" s="19" t="s">
        <v>40</v>
      </c>
      <c r="F61" s="21" t="s">
        <v>208</v>
      </c>
      <c r="G61" s="19" t="s">
        <v>40</v>
      </c>
      <c r="H61" s="129">
        <v>0.5833333333333334</v>
      </c>
      <c r="I61" s="129">
        <v>0.8305787037037037</v>
      </c>
      <c r="J61" s="130">
        <f t="shared" si="7"/>
        <v>0.2472453703703703</v>
      </c>
      <c r="K61" s="131">
        <v>18</v>
      </c>
      <c r="L61" s="35"/>
      <c r="M61" s="123"/>
      <c r="N61" s="130">
        <f>J61+L61</f>
        <v>0.2472453703703703</v>
      </c>
      <c r="O61" s="122">
        <f t="shared" si="3"/>
        <v>18</v>
      </c>
    </row>
    <row r="62" spans="1:15" ht="12.75">
      <c r="A62" s="459">
        <v>12</v>
      </c>
      <c r="B62" s="460" t="s">
        <v>345</v>
      </c>
      <c r="C62" s="459" t="s">
        <v>200</v>
      </c>
      <c r="D62" s="21" t="s">
        <v>346</v>
      </c>
      <c r="E62" s="19" t="s">
        <v>25</v>
      </c>
      <c r="F62" s="21" t="s">
        <v>348</v>
      </c>
      <c r="G62" s="19" t="s">
        <v>25</v>
      </c>
      <c r="H62" s="461">
        <v>0.5972222222222222</v>
      </c>
      <c r="I62" s="461">
        <v>0.8315277777777778</v>
      </c>
      <c r="J62" s="431">
        <f t="shared" si="7"/>
        <v>0.23430555555555554</v>
      </c>
      <c r="K62" s="432">
        <v>17</v>
      </c>
      <c r="L62" s="435"/>
      <c r="M62" s="436"/>
      <c r="N62" s="431">
        <f>J62+L62</f>
        <v>0.23430555555555554</v>
      </c>
      <c r="O62" s="434">
        <f t="shared" si="3"/>
        <v>17</v>
      </c>
    </row>
    <row r="63" spans="1:15" ht="12.75">
      <c r="A63" s="459"/>
      <c r="B63" s="460"/>
      <c r="C63" s="459"/>
      <c r="D63" s="37" t="s">
        <v>350</v>
      </c>
      <c r="E63" s="35" t="s">
        <v>25</v>
      </c>
      <c r="F63" s="21"/>
      <c r="G63" s="19"/>
      <c r="H63" s="461"/>
      <c r="I63" s="461"/>
      <c r="J63" s="431"/>
      <c r="K63" s="432"/>
      <c r="L63" s="435"/>
      <c r="M63" s="436"/>
      <c r="N63" s="431"/>
      <c r="O63" s="434"/>
    </row>
    <row r="64" spans="1:15" ht="12.75">
      <c r="A64" s="19">
        <v>13</v>
      </c>
      <c r="B64" s="148" t="s">
        <v>334</v>
      </c>
      <c r="C64" s="149" t="s">
        <v>200</v>
      </c>
      <c r="D64" s="21" t="s">
        <v>335</v>
      </c>
      <c r="E64" s="22" t="s">
        <v>60</v>
      </c>
      <c r="F64" s="21" t="s">
        <v>337</v>
      </c>
      <c r="G64" s="22" t="s">
        <v>60</v>
      </c>
      <c r="H64" s="150">
        <v>0.5958333333333333</v>
      </c>
      <c r="I64" s="150">
        <v>0.8009027777777779</v>
      </c>
      <c r="J64" s="151">
        <f t="shared" si="7"/>
        <v>0.20506944444444453</v>
      </c>
      <c r="K64" s="152">
        <v>16</v>
      </c>
      <c r="L64" s="153"/>
      <c r="M64" s="154"/>
      <c r="N64" s="151">
        <f>J64+L64</f>
        <v>0.20506944444444453</v>
      </c>
      <c r="O64" s="155">
        <f t="shared" si="3"/>
        <v>16</v>
      </c>
    </row>
    <row r="65" spans="1:15" ht="12.75">
      <c r="A65" s="459">
        <v>14</v>
      </c>
      <c r="B65" s="460" t="s">
        <v>320</v>
      </c>
      <c r="C65" s="459" t="s">
        <v>200</v>
      </c>
      <c r="D65" s="21" t="s">
        <v>321</v>
      </c>
      <c r="E65" s="19" t="s">
        <v>25</v>
      </c>
      <c r="F65" s="21" t="s">
        <v>323</v>
      </c>
      <c r="G65" s="19" t="s">
        <v>25</v>
      </c>
      <c r="H65" s="461">
        <v>0.59375</v>
      </c>
      <c r="I65" s="461">
        <v>0.817650462962963</v>
      </c>
      <c r="J65" s="431">
        <f t="shared" si="7"/>
        <v>0.22390046296296295</v>
      </c>
      <c r="K65" s="432">
        <v>16</v>
      </c>
      <c r="L65" s="435"/>
      <c r="M65" s="435"/>
      <c r="N65" s="431">
        <f>J65+L65</f>
        <v>0.22390046296296295</v>
      </c>
      <c r="O65" s="434">
        <f>K65-M65</f>
        <v>16</v>
      </c>
    </row>
    <row r="66" spans="1:15" ht="12.75">
      <c r="A66" s="459"/>
      <c r="B66" s="460"/>
      <c r="C66" s="459"/>
      <c r="D66" s="37" t="s">
        <v>311</v>
      </c>
      <c r="E66" s="35" t="s">
        <v>40</v>
      </c>
      <c r="F66" s="21"/>
      <c r="G66" s="19"/>
      <c r="H66" s="461"/>
      <c r="I66" s="461"/>
      <c r="J66" s="431"/>
      <c r="K66" s="432"/>
      <c r="L66" s="435"/>
      <c r="M66" s="435"/>
      <c r="N66" s="431"/>
      <c r="O66" s="434"/>
    </row>
    <row r="67" spans="1:15" ht="12.75">
      <c r="A67" s="459">
        <v>15</v>
      </c>
      <c r="B67" s="460" t="s">
        <v>313</v>
      </c>
      <c r="C67" s="459" t="s">
        <v>200</v>
      </c>
      <c r="D67" s="21" t="s">
        <v>314</v>
      </c>
      <c r="E67" s="19" t="s">
        <v>25</v>
      </c>
      <c r="F67" s="21" t="s">
        <v>316</v>
      </c>
      <c r="G67" s="19" t="s">
        <v>25</v>
      </c>
      <c r="H67" s="461">
        <v>0.5930555555555556</v>
      </c>
      <c r="I67" s="461">
        <v>0.8330439814814815</v>
      </c>
      <c r="J67" s="431">
        <f t="shared" si="7"/>
        <v>0.23998842592592595</v>
      </c>
      <c r="K67" s="432">
        <v>16</v>
      </c>
      <c r="L67" s="435"/>
      <c r="M67" s="435"/>
      <c r="N67" s="431">
        <f>J67+L67</f>
        <v>0.23998842592592595</v>
      </c>
      <c r="O67" s="434">
        <f>K67-M67</f>
        <v>16</v>
      </c>
    </row>
    <row r="68" spans="1:15" ht="12.75">
      <c r="A68" s="459"/>
      <c r="B68" s="460"/>
      <c r="C68" s="459"/>
      <c r="D68" s="37" t="s">
        <v>319</v>
      </c>
      <c r="E68" s="35" t="s">
        <v>25</v>
      </c>
      <c r="F68" s="21"/>
      <c r="G68" s="19"/>
      <c r="H68" s="461"/>
      <c r="I68" s="461"/>
      <c r="J68" s="431"/>
      <c r="K68" s="432"/>
      <c r="L68" s="435"/>
      <c r="M68" s="435"/>
      <c r="N68" s="431"/>
      <c r="O68" s="434"/>
    </row>
    <row r="69" spans="1:15" ht="12.75">
      <c r="A69" s="459">
        <v>16</v>
      </c>
      <c r="B69" s="460" t="s">
        <v>298</v>
      </c>
      <c r="C69" s="459" t="s">
        <v>200</v>
      </c>
      <c r="D69" s="21" t="s">
        <v>299</v>
      </c>
      <c r="E69" s="22" t="s">
        <v>25</v>
      </c>
      <c r="F69" s="21" t="s">
        <v>301</v>
      </c>
      <c r="G69" s="22" t="s">
        <v>25</v>
      </c>
      <c r="H69" s="461">
        <v>0.5916666666666667</v>
      </c>
      <c r="I69" s="461">
        <v>0.814988425925926</v>
      </c>
      <c r="J69" s="431">
        <f t="shared" si="7"/>
        <v>0.22332175925925934</v>
      </c>
      <c r="K69" s="432">
        <v>13</v>
      </c>
      <c r="L69" s="435"/>
      <c r="M69" s="435"/>
      <c r="N69" s="431">
        <f>J69+L69</f>
        <v>0.22332175925925934</v>
      </c>
      <c r="O69" s="434">
        <f>K69-M69</f>
        <v>13</v>
      </c>
    </row>
    <row r="70" spans="1:15" ht="12.75">
      <c r="A70" s="459"/>
      <c r="B70" s="460"/>
      <c r="C70" s="459"/>
      <c r="D70" s="37" t="s">
        <v>303</v>
      </c>
      <c r="E70" s="39" t="s">
        <v>25</v>
      </c>
      <c r="F70" s="21"/>
      <c r="G70" s="22"/>
      <c r="H70" s="461"/>
      <c r="I70" s="461"/>
      <c r="J70" s="431"/>
      <c r="K70" s="432"/>
      <c r="L70" s="435"/>
      <c r="M70" s="435"/>
      <c r="N70" s="431"/>
      <c r="O70" s="434"/>
    </row>
    <row r="71" spans="1:15" ht="12.75">
      <c r="A71" s="19">
        <v>17</v>
      </c>
      <c r="B71" s="148" t="s">
        <v>284</v>
      </c>
      <c r="C71" s="149" t="s">
        <v>200</v>
      </c>
      <c r="D71" s="29" t="s">
        <v>285</v>
      </c>
      <c r="E71" s="19" t="s">
        <v>25</v>
      </c>
      <c r="F71" s="29" t="s">
        <v>287</v>
      </c>
      <c r="G71" s="19" t="s">
        <v>25</v>
      </c>
      <c r="H71" s="150">
        <v>0.5902777777777778</v>
      </c>
      <c r="I71" s="150">
        <v>0.8399884259259259</v>
      </c>
      <c r="J71" s="151">
        <f t="shared" si="7"/>
        <v>0.24971064814814814</v>
      </c>
      <c r="K71" s="152">
        <v>10</v>
      </c>
      <c r="L71" s="153"/>
      <c r="M71" s="154"/>
      <c r="N71" s="151">
        <f>J71+L71</f>
        <v>0.24971064814814814</v>
      </c>
      <c r="O71" s="155">
        <f t="shared" si="3"/>
        <v>10</v>
      </c>
    </row>
    <row r="72" spans="1:15" ht="12.75">
      <c r="A72" s="19">
        <v>18</v>
      </c>
      <c r="B72" s="20" t="s">
        <v>211</v>
      </c>
      <c r="C72" s="19" t="s">
        <v>200</v>
      </c>
      <c r="D72" s="21" t="s">
        <v>212</v>
      </c>
      <c r="E72" s="22" t="s">
        <v>214</v>
      </c>
      <c r="F72" s="21" t="s">
        <v>215</v>
      </c>
      <c r="G72" s="22" t="s">
        <v>214</v>
      </c>
      <c r="H72" s="129">
        <v>0.5847222222222223</v>
      </c>
      <c r="I72" s="129">
        <v>0.7648148148148147</v>
      </c>
      <c r="J72" s="130">
        <f t="shared" si="7"/>
        <v>0.18009259259259247</v>
      </c>
      <c r="K72" s="131">
        <v>7</v>
      </c>
      <c r="L72" s="35"/>
      <c r="M72" s="123"/>
      <c r="N72" s="130">
        <f aca="true" t="shared" si="8" ref="N72:N80">J72+L72</f>
        <v>0.18009259259259247</v>
      </c>
      <c r="O72" s="122">
        <f aca="true" t="shared" si="9" ref="O72:O80">K72-M72</f>
        <v>7</v>
      </c>
    </row>
    <row r="73" spans="1:15" ht="12.75">
      <c r="A73" s="19">
        <v>19</v>
      </c>
      <c r="B73" s="20" t="s">
        <v>339</v>
      </c>
      <c r="C73" s="19" t="s">
        <v>200</v>
      </c>
      <c r="D73" s="21" t="s">
        <v>340</v>
      </c>
      <c r="E73" s="19" t="s">
        <v>135</v>
      </c>
      <c r="F73" s="21" t="s">
        <v>342</v>
      </c>
      <c r="G73" s="19" t="s">
        <v>135</v>
      </c>
      <c r="H73" s="129">
        <v>0.5965277777777778</v>
      </c>
      <c r="I73" s="129">
        <v>0.8112962962962963</v>
      </c>
      <c r="J73" s="130">
        <f t="shared" si="7"/>
        <v>0.21476851851851853</v>
      </c>
      <c r="K73" s="131">
        <v>7</v>
      </c>
      <c r="L73" s="35"/>
      <c r="M73" s="123"/>
      <c r="N73" s="130">
        <f t="shared" si="8"/>
        <v>0.21476851851851853</v>
      </c>
      <c r="O73" s="122">
        <f t="shared" si="9"/>
        <v>7</v>
      </c>
    </row>
    <row r="74" spans="1:15" ht="12.75">
      <c r="A74" s="459">
        <v>20</v>
      </c>
      <c r="B74" s="460" t="s">
        <v>251</v>
      </c>
      <c r="C74" s="459" t="s">
        <v>200</v>
      </c>
      <c r="D74" s="37" t="s">
        <v>252</v>
      </c>
      <c r="E74" s="35" t="s">
        <v>52</v>
      </c>
      <c r="F74" s="37" t="s">
        <v>254</v>
      </c>
      <c r="G74" s="19" t="s">
        <v>52</v>
      </c>
      <c r="H74" s="461">
        <v>0.5875</v>
      </c>
      <c r="I74" s="461">
        <v>0.8291087962962963</v>
      </c>
      <c r="J74" s="431">
        <f t="shared" si="7"/>
        <v>0.24160879629629628</v>
      </c>
      <c r="K74" s="432">
        <v>3</v>
      </c>
      <c r="L74" s="435"/>
      <c r="M74" s="436"/>
      <c r="N74" s="431">
        <f>J74+L74</f>
        <v>0.24160879629629628</v>
      </c>
      <c r="O74" s="434">
        <f t="shared" si="9"/>
        <v>3</v>
      </c>
    </row>
    <row r="75" spans="1:15" ht="12.75">
      <c r="A75" s="459"/>
      <c r="B75" s="460"/>
      <c r="C75" s="459"/>
      <c r="D75" s="37" t="s">
        <v>257</v>
      </c>
      <c r="E75" s="35" t="s">
        <v>52</v>
      </c>
      <c r="F75" s="37" t="s">
        <v>443</v>
      </c>
      <c r="G75" s="35" t="s">
        <v>52</v>
      </c>
      <c r="H75" s="461"/>
      <c r="I75" s="461"/>
      <c r="J75" s="431"/>
      <c r="K75" s="432"/>
      <c r="L75" s="435"/>
      <c r="M75" s="436"/>
      <c r="N75" s="431"/>
      <c r="O75" s="434"/>
    </row>
    <row r="76" spans="1:15" ht="12.75">
      <c r="A76" s="24"/>
      <c r="B76" s="40"/>
      <c r="C76" s="24"/>
      <c r="D76" s="26"/>
      <c r="E76" s="24"/>
      <c r="F76" s="26"/>
      <c r="G76" s="24"/>
      <c r="H76" s="145"/>
      <c r="I76" s="145"/>
      <c r="J76" s="146"/>
      <c r="K76" s="115"/>
      <c r="L76" s="116"/>
      <c r="M76" s="117"/>
      <c r="N76" s="146"/>
      <c r="O76" s="118"/>
    </row>
    <row r="77" spans="1:15" ht="12.75">
      <c r="A77" s="41">
        <v>1</v>
      </c>
      <c r="B77" s="20">
        <v>7</v>
      </c>
      <c r="C77" s="19" t="s">
        <v>352</v>
      </c>
      <c r="D77" s="21" t="s">
        <v>369</v>
      </c>
      <c r="E77" s="19" t="s">
        <v>25</v>
      </c>
      <c r="F77" s="21" t="s">
        <v>371</v>
      </c>
      <c r="G77" s="19" t="s">
        <v>25</v>
      </c>
      <c r="H77" s="128">
        <v>0.5854166666666667</v>
      </c>
      <c r="I77" s="129">
        <v>0.8067824074074075</v>
      </c>
      <c r="J77" s="130">
        <f>I77-H77</f>
        <v>0.22136574074074078</v>
      </c>
      <c r="K77" s="131">
        <v>10</v>
      </c>
      <c r="L77" s="35"/>
      <c r="M77" s="123"/>
      <c r="N77" s="130">
        <f t="shared" si="8"/>
        <v>0.22136574074074078</v>
      </c>
      <c r="O77" s="122">
        <f t="shared" si="9"/>
        <v>10</v>
      </c>
    </row>
    <row r="78" spans="1:15" ht="12.75">
      <c r="A78" s="41">
        <v>2</v>
      </c>
      <c r="B78" s="20">
        <v>2</v>
      </c>
      <c r="C78" s="19" t="s">
        <v>352</v>
      </c>
      <c r="D78" s="42" t="s">
        <v>358</v>
      </c>
      <c r="E78" s="19" t="s">
        <v>25</v>
      </c>
      <c r="F78" s="42" t="s">
        <v>360</v>
      </c>
      <c r="G78" s="22" t="s">
        <v>150</v>
      </c>
      <c r="H78" s="128">
        <v>0.5840277777777778</v>
      </c>
      <c r="I78" s="129">
        <v>0.8171990740740741</v>
      </c>
      <c r="J78" s="130">
        <f>I78-H78</f>
        <v>0.2331712962962963</v>
      </c>
      <c r="K78" s="131">
        <v>7</v>
      </c>
      <c r="L78" s="35"/>
      <c r="M78" s="123"/>
      <c r="N78" s="130">
        <f t="shared" si="8"/>
        <v>0.2331712962962963</v>
      </c>
      <c r="O78" s="122">
        <f t="shared" si="9"/>
        <v>7</v>
      </c>
    </row>
    <row r="79" spans="1:15" ht="12.75">
      <c r="A79" s="41">
        <v>3</v>
      </c>
      <c r="B79" s="20">
        <v>5</v>
      </c>
      <c r="C79" s="19" t="s">
        <v>352</v>
      </c>
      <c r="D79" s="21" t="s">
        <v>363</v>
      </c>
      <c r="E79" s="19" t="s">
        <v>365</v>
      </c>
      <c r="F79" s="21" t="s">
        <v>366</v>
      </c>
      <c r="G79" s="19" t="s">
        <v>365</v>
      </c>
      <c r="H79" s="128">
        <v>0.5847222222222223</v>
      </c>
      <c r="I79" s="129">
        <v>0.8207291666666667</v>
      </c>
      <c r="J79" s="130">
        <f>I79-H79</f>
        <v>0.23600694444444448</v>
      </c>
      <c r="K79" s="131">
        <v>6</v>
      </c>
      <c r="L79" s="35"/>
      <c r="M79" s="123"/>
      <c r="N79" s="130">
        <f t="shared" si="8"/>
        <v>0.23600694444444448</v>
      </c>
      <c r="O79" s="122">
        <f t="shared" si="9"/>
        <v>6</v>
      </c>
    </row>
    <row r="80" spans="1:15" ht="12.75">
      <c r="A80" s="41">
        <v>4</v>
      </c>
      <c r="B80" s="20">
        <v>1</v>
      </c>
      <c r="C80" s="19" t="s">
        <v>352</v>
      </c>
      <c r="D80" s="21" t="s">
        <v>353</v>
      </c>
      <c r="E80" s="19" t="s">
        <v>25</v>
      </c>
      <c r="F80" s="21" t="s">
        <v>355</v>
      </c>
      <c r="G80" s="19" t="s">
        <v>25</v>
      </c>
      <c r="H80" s="128">
        <v>0.5833333333333334</v>
      </c>
      <c r="I80" s="129">
        <v>0.8044675925925926</v>
      </c>
      <c r="J80" s="130">
        <f>I80-H80</f>
        <v>0.22113425925925922</v>
      </c>
      <c r="K80" s="131">
        <v>4</v>
      </c>
      <c r="L80" s="35"/>
      <c r="M80" s="123"/>
      <c r="N80" s="130">
        <f t="shared" si="8"/>
        <v>0.22113425925925922</v>
      </c>
      <c r="O80" s="122">
        <f t="shared" si="9"/>
        <v>4</v>
      </c>
    </row>
    <row r="82" spans="1:27" ht="17.25" customHeight="1">
      <c r="A82" s="426" t="s">
        <v>374</v>
      </c>
      <c r="B82" s="426"/>
      <c r="C82" s="426"/>
      <c r="D82" s="426"/>
      <c r="E82" s="426"/>
      <c r="F82" s="426"/>
      <c r="G82" s="426" t="s">
        <v>375</v>
      </c>
      <c r="H82" s="426"/>
      <c r="I82" s="426"/>
      <c r="J82" s="426"/>
      <c r="K82" s="426"/>
      <c r="L82" s="426"/>
      <c r="M82" s="426"/>
      <c r="N82" s="147"/>
      <c r="O82" s="147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</sheetData>
  <sheetProtection selectLockedCells="1" selectUnlockedCells="1"/>
  <mergeCells count="148">
    <mergeCell ref="A82:F82"/>
    <mergeCell ref="G82:M82"/>
    <mergeCell ref="L74:L75"/>
    <mergeCell ref="M74:M75"/>
    <mergeCell ref="A74:A75"/>
    <mergeCell ref="B74:B75"/>
    <mergeCell ref="C74:C75"/>
    <mergeCell ref="H74:H75"/>
    <mergeCell ref="I74:I75"/>
    <mergeCell ref="J74:J75"/>
    <mergeCell ref="J69:J70"/>
    <mergeCell ref="A67:A68"/>
    <mergeCell ref="B67:B68"/>
    <mergeCell ref="A69:A70"/>
    <mergeCell ref="B69:B70"/>
    <mergeCell ref="C69:C70"/>
    <mergeCell ref="H69:H70"/>
    <mergeCell ref="N74:N75"/>
    <mergeCell ref="O74:O75"/>
    <mergeCell ref="M69:M70"/>
    <mergeCell ref="N69:N70"/>
    <mergeCell ref="O69:O70"/>
    <mergeCell ref="K74:K75"/>
    <mergeCell ref="N67:N68"/>
    <mergeCell ref="K69:K70"/>
    <mergeCell ref="C67:C68"/>
    <mergeCell ref="H67:H68"/>
    <mergeCell ref="I67:I68"/>
    <mergeCell ref="J67:J68"/>
    <mergeCell ref="I69:I70"/>
    <mergeCell ref="L69:L70"/>
    <mergeCell ref="M67:M68"/>
    <mergeCell ref="K65:K66"/>
    <mergeCell ref="N65:N66"/>
    <mergeCell ref="O65:O66"/>
    <mergeCell ref="K67:K68"/>
    <mergeCell ref="L65:L66"/>
    <mergeCell ref="O67:O68"/>
    <mergeCell ref="L67:L68"/>
    <mergeCell ref="M65:M66"/>
    <mergeCell ref="M62:M63"/>
    <mergeCell ref="N62:N63"/>
    <mergeCell ref="O62:O63"/>
    <mergeCell ref="I65:I66"/>
    <mergeCell ref="I62:I63"/>
    <mergeCell ref="J59:J60"/>
    <mergeCell ref="I59:I60"/>
    <mergeCell ref="J62:J63"/>
    <mergeCell ref="J65:J66"/>
    <mergeCell ref="A65:A66"/>
    <mergeCell ref="B65:B66"/>
    <mergeCell ref="C65:C66"/>
    <mergeCell ref="H65:H66"/>
    <mergeCell ref="A59:A60"/>
    <mergeCell ref="B59:B60"/>
    <mergeCell ref="C59:C60"/>
    <mergeCell ref="L59:L60"/>
    <mergeCell ref="H59:H60"/>
    <mergeCell ref="K59:K60"/>
    <mergeCell ref="L62:L63"/>
    <mergeCell ref="A62:A63"/>
    <mergeCell ref="B62:B63"/>
    <mergeCell ref="C62:C63"/>
    <mergeCell ref="H62:H63"/>
    <mergeCell ref="K62:K63"/>
    <mergeCell ref="N59:N60"/>
    <mergeCell ref="O59:O60"/>
    <mergeCell ref="M56:M57"/>
    <mergeCell ref="N56:N57"/>
    <mergeCell ref="O56:O57"/>
    <mergeCell ref="M59:M60"/>
    <mergeCell ref="A56:A57"/>
    <mergeCell ref="B56:B57"/>
    <mergeCell ref="C56:C57"/>
    <mergeCell ref="H56:H57"/>
    <mergeCell ref="I56:I57"/>
    <mergeCell ref="J56:J57"/>
    <mergeCell ref="K56:K57"/>
    <mergeCell ref="L56:L57"/>
    <mergeCell ref="O50:O51"/>
    <mergeCell ref="B54:B55"/>
    <mergeCell ref="C54:C55"/>
    <mergeCell ref="H54:H55"/>
    <mergeCell ref="J54:J55"/>
    <mergeCell ref="L54:L55"/>
    <mergeCell ref="M54:M55"/>
    <mergeCell ref="N54:N55"/>
    <mergeCell ref="O54:O55"/>
    <mergeCell ref="A54:A55"/>
    <mergeCell ref="I54:I55"/>
    <mergeCell ref="M50:M51"/>
    <mergeCell ref="N50:N51"/>
    <mergeCell ref="L50:L51"/>
    <mergeCell ref="A50:A51"/>
    <mergeCell ref="B50:B51"/>
    <mergeCell ref="C50:C51"/>
    <mergeCell ref="H50:H51"/>
    <mergeCell ref="K54:K55"/>
    <mergeCell ref="I50:I51"/>
    <mergeCell ref="J50:J51"/>
    <mergeCell ref="K50:K51"/>
    <mergeCell ref="L48:L49"/>
    <mergeCell ref="K48:K49"/>
    <mergeCell ref="A48:A49"/>
    <mergeCell ref="B48:B49"/>
    <mergeCell ref="C48:C49"/>
    <mergeCell ref="H48:H49"/>
    <mergeCell ref="I48:I49"/>
    <mergeCell ref="J48:J49"/>
    <mergeCell ref="N48:N49"/>
    <mergeCell ref="O48:O49"/>
    <mergeCell ref="M46:M47"/>
    <mergeCell ref="N46:N47"/>
    <mergeCell ref="O46:O47"/>
    <mergeCell ref="M48:M49"/>
    <mergeCell ref="H46:H47"/>
    <mergeCell ref="I46:I47"/>
    <mergeCell ref="I44:I45"/>
    <mergeCell ref="J46:J47"/>
    <mergeCell ref="C44:C45"/>
    <mergeCell ref="A46:A47"/>
    <mergeCell ref="B46:B47"/>
    <mergeCell ref="C46:C47"/>
    <mergeCell ref="D8:J8"/>
    <mergeCell ref="P14:W14"/>
    <mergeCell ref="K46:K47"/>
    <mergeCell ref="L46:L47"/>
    <mergeCell ref="J44:J45"/>
    <mergeCell ref="A10:F10"/>
    <mergeCell ref="H42:K42"/>
    <mergeCell ref="K44:K45"/>
    <mergeCell ref="A44:A45"/>
    <mergeCell ref="B44:B45"/>
    <mergeCell ref="H44:H45"/>
    <mergeCell ref="X14:AA14"/>
    <mergeCell ref="P15:W15"/>
    <mergeCell ref="X15:AA15"/>
    <mergeCell ref="L44:L45"/>
    <mergeCell ref="M44:M45"/>
    <mergeCell ref="N44:N45"/>
    <mergeCell ref="O44:O45"/>
    <mergeCell ref="D7:M7"/>
    <mergeCell ref="D1:K1"/>
    <mergeCell ref="D2:K2"/>
    <mergeCell ref="D3:K3"/>
    <mergeCell ref="D4:K4"/>
    <mergeCell ref="D5:L5"/>
    <mergeCell ref="D6:M6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421875" style="69" customWidth="1"/>
    <col min="2" max="2" width="6.140625" style="69" customWidth="1"/>
    <col min="3" max="3" width="22.421875" style="69" customWidth="1"/>
    <col min="4" max="4" width="24.28125" style="69" customWidth="1"/>
    <col min="5" max="5" width="9.140625" style="69" customWidth="1"/>
    <col min="6" max="6" width="4.57421875" style="69" customWidth="1"/>
    <col min="7" max="7" width="7.7109375" style="69" customWidth="1"/>
    <col min="8" max="8" width="5.57421875" style="69" customWidth="1"/>
    <col min="9" max="9" width="21.28125" style="69" customWidth="1"/>
    <col min="10" max="10" width="25.140625" style="69" customWidth="1"/>
    <col min="11" max="11" width="9.140625" style="69" customWidth="1"/>
    <col min="12" max="12" width="3.57421875" style="69" customWidth="1"/>
    <col min="13" max="13" width="7.140625" style="69" customWidth="1"/>
    <col min="14" max="14" width="8.00390625" style="69" customWidth="1"/>
    <col min="15" max="15" width="22.7109375" style="69" customWidth="1"/>
    <col min="16" max="16" width="22.421875" style="69" customWidth="1"/>
    <col min="17" max="16384" width="9.140625" style="69" customWidth="1"/>
  </cols>
  <sheetData>
    <row r="1" spans="1:4" s="72" customFormat="1" ht="18.75">
      <c r="A1" s="70"/>
      <c r="B1" s="71"/>
      <c r="C1" s="71"/>
      <c r="D1" s="70"/>
    </row>
    <row r="2" spans="1:4" s="72" customFormat="1" ht="18.75">
      <c r="A2" s="70"/>
      <c r="B2" s="71"/>
      <c r="C2" s="71"/>
      <c r="D2" s="70"/>
    </row>
    <row r="3" spans="1:4" s="72" customFormat="1" ht="18.75">
      <c r="A3" s="70"/>
      <c r="B3" s="71" t="s">
        <v>398</v>
      </c>
      <c r="C3" s="71"/>
      <c r="D3" s="70"/>
    </row>
    <row r="4" spans="1:4" s="75" customFormat="1" ht="18.75">
      <c r="A4" s="73"/>
      <c r="B4" s="71" t="s">
        <v>399</v>
      </c>
      <c r="C4" s="74"/>
      <c r="D4" s="73"/>
    </row>
    <row r="5" spans="1:4" s="75" customFormat="1" ht="18.75">
      <c r="A5" s="73"/>
      <c r="B5" s="71"/>
      <c r="C5" s="74"/>
      <c r="D5" s="73"/>
    </row>
    <row r="7" spans="2:3" ht="25.5">
      <c r="B7" s="76"/>
      <c r="C7" s="156" t="s">
        <v>434</v>
      </c>
    </row>
    <row r="8" ht="18.75">
      <c r="B8" s="76"/>
    </row>
    <row r="9" ht="18.75">
      <c r="B9" s="76"/>
    </row>
    <row r="10" spans="1:17" ht="18.75" customHeight="1">
      <c r="A10" s="450" t="s">
        <v>401</v>
      </c>
      <c r="B10" s="450"/>
      <c r="C10" s="450"/>
      <c r="D10" s="450"/>
      <c r="E10" s="450"/>
      <c r="G10" s="450" t="s">
        <v>402</v>
      </c>
      <c r="H10" s="450"/>
      <c r="I10" s="450"/>
      <c r="J10" s="450"/>
      <c r="K10" s="450"/>
      <c r="M10" s="450" t="s">
        <v>403</v>
      </c>
      <c r="N10" s="450"/>
      <c r="O10" s="450"/>
      <c r="P10" s="450"/>
      <c r="Q10" s="450"/>
    </row>
    <row r="11" spans="1:17" s="80" customFormat="1" ht="47.25">
      <c r="A11" s="78" t="s">
        <v>6</v>
      </c>
      <c r="B11" s="79" t="s">
        <v>7</v>
      </c>
      <c r="C11" s="78" t="s">
        <v>9</v>
      </c>
      <c r="D11" s="78" t="s">
        <v>12</v>
      </c>
      <c r="E11" s="78" t="s">
        <v>404</v>
      </c>
      <c r="G11" s="78" t="s">
        <v>6</v>
      </c>
      <c r="H11" s="79" t="s">
        <v>7</v>
      </c>
      <c r="I11" s="78" t="s">
        <v>9</v>
      </c>
      <c r="J11" s="78" t="s">
        <v>12</v>
      </c>
      <c r="K11" s="78" t="s">
        <v>404</v>
      </c>
      <c r="M11" s="78" t="s">
        <v>6</v>
      </c>
      <c r="N11" s="79" t="s">
        <v>7</v>
      </c>
      <c r="O11" s="78" t="s">
        <v>9</v>
      </c>
      <c r="P11" s="78" t="s">
        <v>12</v>
      </c>
      <c r="Q11" s="78" t="s">
        <v>404</v>
      </c>
    </row>
    <row r="12" spans="1:17" s="80" customFormat="1" ht="16.5" customHeight="1">
      <c r="A12" s="448" t="s">
        <v>200</v>
      </c>
      <c r="B12" s="448"/>
      <c r="C12" s="448"/>
      <c r="D12" s="448"/>
      <c r="E12" s="448"/>
      <c r="G12" s="448" t="s">
        <v>352</v>
      </c>
      <c r="H12" s="448"/>
      <c r="I12" s="448"/>
      <c r="J12" s="448"/>
      <c r="K12" s="448"/>
      <c r="M12" s="451" t="s">
        <v>405</v>
      </c>
      <c r="N12" s="451"/>
      <c r="O12" s="451"/>
      <c r="P12" s="451"/>
      <c r="Q12" s="451"/>
    </row>
    <row r="13" spans="1:17" s="80" customFormat="1" ht="15.75">
      <c r="A13" s="81">
        <v>1</v>
      </c>
      <c r="B13" s="82" t="s">
        <v>205</v>
      </c>
      <c r="C13" s="83" t="s">
        <v>206</v>
      </c>
      <c r="D13" s="83" t="s">
        <v>208</v>
      </c>
      <c r="E13" s="84">
        <v>0.3333333333333333</v>
      </c>
      <c r="G13" s="85">
        <v>1</v>
      </c>
      <c r="H13" s="82">
        <v>1</v>
      </c>
      <c r="I13" s="83" t="s">
        <v>353</v>
      </c>
      <c r="J13" s="83" t="s">
        <v>355</v>
      </c>
      <c r="K13" s="84">
        <v>0.3333333333333333</v>
      </c>
      <c r="M13" s="81">
        <v>1</v>
      </c>
      <c r="N13" s="82" t="s">
        <v>21</v>
      </c>
      <c r="O13" s="83" t="s">
        <v>23</v>
      </c>
      <c r="P13" s="83" t="s">
        <v>26</v>
      </c>
      <c r="Q13" s="84">
        <v>0.3333333333333333</v>
      </c>
    </row>
    <row r="14" spans="1:17" s="80" customFormat="1" ht="15.75">
      <c r="A14" s="81">
        <v>2</v>
      </c>
      <c r="B14" s="82" t="s">
        <v>218</v>
      </c>
      <c r="C14" s="83" t="s">
        <v>219</v>
      </c>
      <c r="D14" s="83" t="s">
        <v>221</v>
      </c>
      <c r="E14" s="84">
        <v>0.3340277777777778</v>
      </c>
      <c r="G14" s="85">
        <v>2</v>
      </c>
      <c r="H14" s="82">
        <v>2</v>
      </c>
      <c r="I14" s="86" t="s">
        <v>358</v>
      </c>
      <c r="J14" s="86" t="s">
        <v>360</v>
      </c>
      <c r="K14" s="84">
        <v>0.3340277777777778</v>
      </c>
      <c r="M14" s="81">
        <v>2</v>
      </c>
      <c r="N14" s="82" t="s">
        <v>32</v>
      </c>
      <c r="O14" s="83" t="s">
        <v>33</v>
      </c>
      <c r="P14" s="83" t="s">
        <v>36</v>
      </c>
      <c r="Q14" s="84">
        <v>0.3340277777777778</v>
      </c>
    </row>
    <row r="15" spans="1:17" s="80" customFormat="1" ht="15.75">
      <c r="A15" s="81">
        <v>3</v>
      </c>
      <c r="B15" s="82" t="s">
        <v>211</v>
      </c>
      <c r="C15" s="83" t="s">
        <v>212</v>
      </c>
      <c r="D15" s="83" t="s">
        <v>215</v>
      </c>
      <c r="E15" s="84">
        <v>0.3347222222222222</v>
      </c>
      <c r="G15" s="85">
        <v>3</v>
      </c>
      <c r="H15" s="82">
        <v>5</v>
      </c>
      <c r="I15" s="83" t="s">
        <v>363</v>
      </c>
      <c r="J15" s="83" t="s">
        <v>366</v>
      </c>
      <c r="K15" s="84">
        <v>0.3347222222222222</v>
      </c>
      <c r="M15" s="81">
        <v>3</v>
      </c>
      <c r="N15" s="82" t="s">
        <v>43</v>
      </c>
      <c r="O15" s="83" t="s">
        <v>44</v>
      </c>
      <c r="P15" s="83" t="s">
        <v>46</v>
      </c>
      <c r="Q15" s="84">
        <v>0.3347222222222222</v>
      </c>
    </row>
    <row r="16" spans="1:17" s="80" customFormat="1" ht="15.75">
      <c r="A16" s="81">
        <v>4</v>
      </c>
      <c r="B16" s="82" t="s">
        <v>224</v>
      </c>
      <c r="C16" s="83" t="s">
        <v>225</v>
      </c>
      <c r="D16" s="87" t="s">
        <v>227</v>
      </c>
      <c r="E16" s="84">
        <v>0.3354166666666667</v>
      </c>
      <c r="G16" s="85">
        <v>4</v>
      </c>
      <c r="H16" s="82">
        <v>7</v>
      </c>
      <c r="I16" s="83" t="s">
        <v>369</v>
      </c>
      <c r="J16" s="83" t="s">
        <v>371</v>
      </c>
      <c r="K16" s="84">
        <v>0.3354166666666667</v>
      </c>
      <c r="M16" s="81">
        <v>4</v>
      </c>
      <c r="N16" s="82" t="s">
        <v>49</v>
      </c>
      <c r="O16" s="83" t="s">
        <v>50</v>
      </c>
      <c r="P16" s="83" t="s">
        <v>53</v>
      </c>
      <c r="Q16" s="84">
        <v>0.3354166666666667</v>
      </c>
    </row>
    <row r="17" spans="1:17" s="80" customFormat="1" ht="15.75">
      <c r="A17" s="81">
        <v>5</v>
      </c>
      <c r="B17" s="82" t="s">
        <v>234</v>
      </c>
      <c r="C17" s="83" t="s">
        <v>235</v>
      </c>
      <c r="D17" s="83" t="s">
        <v>237</v>
      </c>
      <c r="E17" s="84">
        <v>0.3361111111111111</v>
      </c>
      <c r="G17" s="448" t="s">
        <v>406</v>
      </c>
      <c r="H17" s="448"/>
      <c r="I17" s="448"/>
      <c r="J17" s="448"/>
      <c r="K17" s="448"/>
      <c r="M17" s="81">
        <v>5</v>
      </c>
      <c r="N17" s="82" t="s">
        <v>57</v>
      </c>
      <c r="O17" s="83" t="s">
        <v>58</v>
      </c>
      <c r="P17" s="83" t="s">
        <v>61</v>
      </c>
      <c r="Q17" s="84">
        <v>0.3361111111111111</v>
      </c>
    </row>
    <row r="18" spans="1:17" s="80" customFormat="1" ht="15.75">
      <c r="A18" s="81">
        <v>6</v>
      </c>
      <c r="B18" s="82" t="s">
        <v>244</v>
      </c>
      <c r="C18" s="83" t="s">
        <v>245</v>
      </c>
      <c r="D18" s="83" t="s">
        <v>247</v>
      </c>
      <c r="E18" s="84">
        <v>0.3368055555555556</v>
      </c>
      <c r="G18" s="81">
        <v>1</v>
      </c>
      <c r="H18" s="82" t="s">
        <v>76</v>
      </c>
      <c r="I18" s="83" t="s">
        <v>78</v>
      </c>
      <c r="J18" s="83" t="s">
        <v>80</v>
      </c>
      <c r="K18" s="84">
        <v>0.3361111111111111</v>
      </c>
      <c r="M18" s="81">
        <v>6</v>
      </c>
      <c r="N18" s="82" t="s">
        <v>64</v>
      </c>
      <c r="O18" s="83" t="s">
        <v>65</v>
      </c>
      <c r="P18" s="83" t="s">
        <v>67</v>
      </c>
      <c r="Q18" s="84">
        <v>0.3368055555555556</v>
      </c>
    </row>
    <row r="19" spans="1:17" s="80" customFormat="1" ht="15.75">
      <c r="A19" s="81">
        <v>7</v>
      </c>
      <c r="B19" s="82" t="s">
        <v>251</v>
      </c>
      <c r="C19" s="83" t="s">
        <v>252</v>
      </c>
      <c r="D19" s="83" t="s">
        <v>254</v>
      </c>
      <c r="E19" s="84">
        <v>0.3375</v>
      </c>
      <c r="G19" s="81">
        <v>2</v>
      </c>
      <c r="H19" s="82" t="s">
        <v>84</v>
      </c>
      <c r="I19" s="83" t="s">
        <v>85</v>
      </c>
      <c r="J19" s="83" t="s">
        <v>88</v>
      </c>
      <c r="K19" s="84">
        <v>0.3368055555555556</v>
      </c>
      <c r="M19" s="81">
        <v>7</v>
      </c>
      <c r="N19" s="82" t="s">
        <v>71</v>
      </c>
      <c r="O19" s="83" t="s">
        <v>72</v>
      </c>
      <c r="P19" s="83" t="s">
        <v>74</v>
      </c>
      <c r="Q19" s="84">
        <v>0.3375</v>
      </c>
    </row>
    <row r="20" spans="1:17" s="80" customFormat="1" ht="15.75">
      <c r="A20" s="81">
        <v>8</v>
      </c>
      <c r="B20" s="82" t="s">
        <v>261</v>
      </c>
      <c r="C20" s="83" t="s">
        <v>262</v>
      </c>
      <c r="D20" s="83" t="s">
        <v>265</v>
      </c>
      <c r="E20" s="84">
        <v>0.33819444444444446</v>
      </c>
      <c r="G20" s="81">
        <v>3</v>
      </c>
      <c r="H20" s="82" t="s">
        <v>91</v>
      </c>
      <c r="I20" s="83" t="s">
        <v>92</v>
      </c>
      <c r="J20" s="83" t="s">
        <v>94</v>
      </c>
      <c r="K20" s="84">
        <v>0.3375</v>
      </c>
      <c r="M20" s="448" t="s">
        <v>407</v>
      </c>
      <c r="N20" s="448"/>
      <c r="O20" s="448"/>
      <c r="P20" s="448"/>
      <c r="Q20" s="448"/>
    </row>
    <row r="21" spans="1:17" s="80" customFormat="1" ht="15.75">
      <c r="A21" s="81">
        <v>9</v>
      </c>
      <c r="B21" s="82" t="s">
        <v>270</v>
      </c>
      <c r="C21" s="83" t="s">
        <v>271</v>
      </c>
      <c r="D21" s="83" t="s">
        <v>273</v>
      </c>
      <c r="E21" s="84">
        <v>0.33888888888888885</v>
      </c>
      <c r="G21" s="81">
        <v>4</v>
      </c>
      <c r="H21" s="82" t="s">
        <v>97</v>
      </c>
      <c r="I21" s="83" t="s">
        <v>98</v>
      </c>
      <c r="J21" s="83" t="s">
        <v>100</v>
      </c>
      <c r="K21" s="84">
        <v>0.33819444444444446</v>
      </c>
      <c r="M21" s="81">
        <v>1</v>
      </c>
      <c r="N21" s="82" t="s">
        <v>131</v>
      </c>
      <c r="O21" s="83" t="s">
        <v>133</v>
      </c>
      <c r="P21" s="83" t="s">
        <v>136</v>
      </c>
      <c r="Q21" s="84">
        <v>0.33819444444444446</v>
      </c>
    </row>
    <row r="22" spans="1:17" s="80" customFormat="1" ht="15.75">
      <c r="A22" s="81">
        <v>10</v>
      </c>
      <c r="B22" s="82" t="s">
        <v>278</v>
      </c>
      <c r="C22" s="88" t="s">
        <v>279</v>
      </c>
      <c r="D22" s="88" t="s">
        <v>281</v>
      </c>
      <c r="E22" s="84">
        <v>0.33958333333333335</v>
      </c>
      <c r="G22" s="81">
        <v>5</v>
      </c>
      <c r="H22" s="82" t="s">
        <v>103</v>
      </c>
      <c r="I22" s="88" t="s">
        <v>104</v>
      </c>
      <c r="J22" s="88" t="s">
        <v>107</v>
      </c>
      <c r="K22" s="84">
        <v>0.33888888888888885</v>
      </c>
      <c r="M22" s="81">
        <v>2</v>
      </c>
      <c r="N22" s="82" t="s">
        <v>139</v>
      </c>
      <c r="O22" s="83" t="s">
        <v>38</v>
      </c>
      <c r="P22" s="83" t="s">
        <v>141</v>
      </c>
      <c r="Q22" s="84">
        <v>0.33888888888888885</v>
      </c>
    </row>
    <row r="23" spans="1:17" s="80" customFormat="1" ht="15.75">
      <c r="A23" s="81">
        <v>11</v>
      </c>
      <c r="B23" s="82" t="s">
        <v>284</v>
      </c>
      <c r="C23" s="88" t="s">
        <v>285</v>
      </c>
      <c r="D23" s="88" t="s">
        <v>287</v>
      </c>
      <c r="E23" s="84">
        <v>0.34027777777777773</v>
      </c>
      <c r="G23" s="81">
        <v>6</v>
      </c>
      <c r="H23" s="82" t="s">
        <v>111</v>
      </c>
      <c r="I23" s="83" t="s">
        <v>112</v>
      </c>
      <c r="J23" s="83" t="s">
        <v>115</v>
      </c>
      <c r="K23" s="84">
        <v>0.33958333333333335</v>
      </c>
      <c r="M23" s="81">
        <v>3</v>
      </c>
      <c r="N23" s="82" t="s">
        <v>144</v>
      </c>
      <c r="O23" s="83" t="s">
        <v>145</v>
      </c>
      <c r="P23" s="83" t="s">
        <v>148</v>
      </c>
      <c r="Q23" s="84">
        <v>0.33958333333333335</v>
      </c>
    </row>
    <row r="24" spans="1:17" s="80" customFormat="1" ht="15.75">
      <c r="A24" s="81">
        <v>12</v>
      </c>
      <c r="B24" s="82" t="s">
        <v>290</v>
      </c>
      <c r="C24" s="83" t="s">
        <v>291</v>
      </c>
      <c r="D24" s="83" t="s">
        <v>294</v>
      </c>
      <c r="E24" s="84">
        <v>0.34097222222222223</v>
      </c>
      <c r="G24" s="81">
        <v>7</v>
      </c>
      <c r="H24" s="82" t="s">
        <v>118</v>
      </c>
      <c r="I24" s="83" t="s">
        <v>119</v>
      </c>
      <c r="J24" s="83" t="s">
        <v>122</v>
      </c>
      <c r="K24" s="84">
        <v>0.34027777777777773</v>
      </c>
      <c r="M24" s="81">
        <v>4</v>
      </c>
      <c r="N24" s="82" t="s">
        <v>152</v>
      </c>
      <c r="O24" s="83" t="s">
        <v>153</v>
      </c>
      <c r="P24" s="88" t="s">
        <v>156</v>
      </c>
      <c r="Q24" s="84">
        <v>0.34027777777777773</v>
      </c>
    </row>
    <row r="25" spans="1:17" s="80" customFormat="1" ht="15.75">
      <c r="A25" s="81">
        <v>13</v>
      </c>
      <c r="B25" s="82" t="s">
        <v>298</v>
      </c>
      <c r="C25" s="83" t="s">
        <v>299</v>
      </c>
      <c r="D25" s="83" t="s">
        <v>301</v>
      </c>
      <c r="E25" s="84">
        <v>0.3416666666666666</v>
      </c>
      <c r="G25" s="81">
        <v>8</v>
      </c>
      <c r="H25" s="82" t="s">
        <v>125</v>
      </c>
      <c r="I25" s="83" t="s">
        <v>126</v>
      </c>
      <c r="J25" s="83" t="s">
        <v>128</v>
      </c>
      <c r="K25" s="84">
        <v>0.34097222222222223</v>
      </c>
      <c r="M25" s="81">
        <v>5</v>
      </c>
      <c r="N25" s="82" t="s">
        <v>159</v>
      </c>
      <c r="O25" s="83" t="s">
        <v>160</v>
      </c>
      <c r="P25" s="83" t="s">
        <v>162</v>
      </c>
      <c r="Q25" s="84">
        <v>0.34097222222222223</v>
      </c>
    </row>
    <row r="26" spans="1:11" s="80" customFormat="1" ht="15.75">
      <c r="A26" s="81">
        <v>14</v>
      </c>
      <c r="B26" s="82" t="s">
        <v>306</v>
      </c>
      <c r="C26" s="83" t="s">
        <v>307</v>
      </c>
      <c r="D26" s="83" t="s">
        <v>309</v>
      </c>
      <c r="E26" s="84">
        <v>0.3423611111111111</v>
      </c>
      <c r="G26" s="448" t="s">
        <v>408</v>
      </c>
      <c r="H26" s="448"/>
      <c r="I26" s="448"/>
      <c r="J26" s="448"/>
      <c r="K26" s="448"/>
    </row>
    <row r="27" spans="1:11" s="80" customFormat="1" ht="15.75">
      <c r="A27" s="81">
        <v>15</v>
      </c>
      <c r="B27" s="82" t="s">
        <v>313</v>
      </c>
      <c r="C27" s="83" t="s">
        <v>314</v>
      </c>
      <c r="D27" s="83" t="s">
        <v>316</v>
      </c>
      <c r="E27" s="84">
        <v>0.3430555555555555</v>
      </c>
      <c r="G27" s="81">
        <v>1</v>
      </c>
      <c r="H27" s="89" t="s">
        <v>164</v>
      </c>
      <c r="I27" s="83" t="s">
        <v>166</v>
      </c>
      <c r="J27" s="83" t="s">
        <v>169</v>
      </c>
      <c r="K27" s="84">
        <v>0.3416666666666666</v>
      </c>
    </row>
    <row r="28" spans="1:11" s="80" customFormat="1" ht="15.75">
      <c r="A28" s="81">
        <v>16</v>
      </c>
      <c r="B28" s="82" t="s">
        <v>320</v>
      </c>
      <c r="C28" s="83" t="s">
        <v>321</v>
      </c>
      <c r="D28" s="83" t="s">
        <v>323</v>
      </c>
      <c r="E28" s="84">
        <v>0.34375</v>
      </c>
      <c r="G28" s="81">
        <v>2</v>
      </c>
      <c r="H28" s="89">
        <v>605</v>
      </c>
      <c r="I28" s="83" t="s">
        <v>172</v>
      </c>
      <c r="J28" s="83" t="s">
        <v>174</v>
      </c>
      <c r="K28" s="84">
        <v>0.3423611111111111</v>
      </c>
    </row>
    <row r="29" spans="1:11" s="80" customFormat="1" ht="15.75">
      <c r="A29" s="81">
        <v>17</v>
      </c>
      <c r="B29" s="82" t="s">
        <v>327</v>
      </c>
      <c r="C29" s="83" t="s">
        <v>328</v>
      </c>
      <c r="D29" s="83" t="s">
        <v>330</v>
      </c>
      <c r="E29" s="84">
        <v>0.3444444444444445</v>
      </c>
      <c r="G29" s="81">
        <v>3</v>
      </c>
      <c r="H29" s="89">
        <v>606</v>
      </c>
      <c r="I29" s="83" t="s">
        <v>177</v>
      </c>
      <c r="J29" s="83" t="s">
        <v>179</v>
      </c>
      <c r="K29" s="84">
        <v>0.3430555555555555</v>
      </c>
    </row>
    <row r="30" spans="1:11" s="80" customFormat="1" ht="15.75">
      <c r="A30" s="81">
        <v>18</v>
      </c>
      <c r="B30" s="82" t="s">
        <v>334</v>
      </c>
      <c r="C30" s="83" t="s">
        <v>335</v>
      </c>
      <c r="D30" s="83" t="s">
        <v>337</v>
      </c>
      <c r="E30" s="84">
        <v>0.3451388888888889</v>
      </c>
      <c r="G30" s="81">
        <v>4</v>
      </c>
      <c r="H30" s="89">
        <v>610</v>
      </c>
      <c r="I30" s="83" t="s">
        <v>182</v>
      </c>
      <c r="J30" s="83" t="s">
        <v>184</v>
      </c>
      <c r="K30" s="84">
        <v>0.34375</v>
      </c>
    </row>
    <row r="31" spans="1:11" s="80" customFormat="1" ht="15.75">
      <c r="A31" s="81">
        <v>19</v>
      </c>
      <c r="B31" s="82" t="s">
        <v>339</v>
      </c>
      <c r="C31" s="83" t="s">
        <v>340</v>
      </c>
      <c r="D31" s="83" t="s">
        <v>342</v>
      </c>
      <c r="E31" s="84">
        <v>0.3458333333333334</v>
      </c>
      <c r="G31" s="81">
        <v>5</v>
      </c>
      <c r="H31" s="89">
        <v>616</v>
      </c>
      <c r="I31" s="83" t="s">
        <v>193</v>
      </c>
      <c r="J31" s="83" t="s">
        <v>195</v>
      </c>
      <c r="K31" s="84">
        <v>0.3444444444444445</v>
      </c>
    </row>
    <row r="32" spans="1:11" s="80" customFormat="1" ht="15.75">
      <c r="A32" s="81">
        <v>20</v>
      </c>
      <c r="B32" s="82" t="s">
        <v>345</v>
      </c>
      <c r="C32" s="83" t="s">
        <v>346</v>
      </c>
      <c r="D32" s="83" t="s">
        <v>348</v>
      </c>
      <c r="E32" s="84">
        <v>0.34652777777777777</v>
      </c>
      <c r="G32" s="81">
        <v>6</v>
      </c>
      <c r="H32" s="82" t="s">
        <v>199</v>
      </c>
      <c r="I32" s="83" t="s">
        <v>201</v>
      </c>
      <c r="J32" s="83" t="s">
        <v>203</v>
      </c>
      <c r="K32" s="84">
        <v>0.3451388888888889</v>
      </c>
    </row>
    <row r="33" s="80" customFormat="1" ht="15.75"/>
    <row r="34" spans="7:11" s="80" customFormat="1" ht="15.75">
      <c r="G34" s="69"/>
      <c r="H34" s="69"/>
      <c r="I34" s="69"/>
      <c r="J34" s="69"/>
      <c r="K34" s="69"/>
    </row>
    <row r="35" spans="7:11" ht="18.75">
      <c r="G35" s="157"/>
      <c r="H35" s="157"/>
      <c r="I35" s="157"/>
      <c r="J35" s="157"/>
      <c r="K35" s="157"/>
    </row>
    <row r="36" spans="1:12" s="72" customFormat="1" ht="18.75">
      <c r="A36" s="158" t="s">
        <v>409</v>
      </c>
      <c r="B36" s="158"/>
      <c r="C36" s="158"/>
      <c r="D36" s="158"/>
      <c r="E36" s="158"/>
      <c r="F36" s="158"/>
      <c r="G36" s="159"/>
      <c r="H36" s="159"/>
      <c r="I36" s="159"/>
      <c r="J36" s="159"/>
      <c r="K36" s="159"/>
      <c r="L36" s="158"/>
    </row>
  </sheetData>
  <sheetProtection selectLockedCells="1" selectUnlockedCells="1"/>
  <mergeCells count="9">
    <mergeCell ref="G17:K17"/>
    <mergeCell ref="M20:Q20"/>
    <mergeCell ref="G26:K26"/>
    <mergeCell ref="A10:E10"/>
    <mergeCell ref="G10:K10"/>
    <mergeCell ref="M10:Q10"/>
    <mergeCell ref="A12:E12"/>
    <mergeCell ref="G12:K12"/>
    <mergeCell ref="M12:Q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75" zoomScaleNormal="75" zoomScalePageLayoutView="0" workbookViewId="0" topLeftCell="A1">
      <pane xSplit="6" ySplit="10" topLeftCell="M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X15" sqref="X15"/>
    </sheetView>
  </sheetViews>
  <sheetFormatPr defaultColWidth="11.57421875" defaultRowHeight="12.75"/>
  <cols>
    <col min="1" max="1" width="4.28125" style="216" customWidth="1"/>
    <col min="2" max="2" width="7.140625" style="247" customWidth="1"/>
    <col min="3" max="3" width="12.7109375" style="216" bestFit="1" customWidth="1"/>
    <col min="4" max="4" width="23.7109375" style="216" customWidth="1"/>
    <col min="5" max="5" width="17.7109375" style="248" bestFit="1" customWidth="1"/>
    <col min="6" max="6" width="25.28125" style="248" customWidth="1"/>
    <col min="7" max="7" width="18.57421875" style="216" customWidth="1"/>
    <col min="8" max="8" width="8.8515625" style="248" customWidth="1"/>
    <col min="9" max="9" width="8.28125" style="248" customWidth="1"/>
    <col min="10" max="10" width="8.8515625" style="248" customWidth="1"/>
    <col min="11" max="11" width="9.421875" style="248" customWidth="1"/>
    <col min="12" max="12" width="7.8515625" style="248" customWidth="1"/>
    <col min="13" max="13" width="7.57421875" style="248" customWidth="1"/>
    <col min="14" max="14" width="9.00390625" style="249" customWidth="1"/>
    <col min="15" max="15" width="10.140625" style="249" customWidth="1"/>
    <col min="16" max="16" width="9.28125" style="248" customWidth="1"/>
    <col min="17" max="17" width="8.28125" style="248" customWidth="1"/>
    <col min="18" max="18" width="8.421875" style="248" customWidth="1"/>
    <col min="19" max="19" width="9.28125" style="248" customWidth="1"/>
    <col min="20" max="20" width="9.00390625" style="248" customWidth="1"/>
    <col min="21" max="21" width="8.421875" style="248" customWidth="1"/>
    <col min="22" max="22" width="8.421875" style="250" customWidth="1"/>
    <col min="23" max="23" width="10.140625" style="248" customWidth="1"/>
    <col min="24" max="24" width="11.140625" style="251" bestFit="1" customWidth="1"/>
    <col min="25" max="25" width="10.421875" style="252" customWidth="1"/>
    <col min="26" max="26" width="8.8515625" style="249" customWidth="1"/>
    <col min="27" max="27" width="8.57421875" style="247" customWidth="1"/>
    <col min="28" max="16384" width="11.57421875" style="216" customWidth="1"/>
  </cols>
  <sheetData>
    <row r="1" spans="1:15" s="100" customFormat="1" ht="18.75">
      <c r="A1" s="98"/>
      <c r="B1" s="99"/>
      <c r="C1" s="98"/>
      <c r="D1" s="450" t="s">
        <v>0</v>
      </c>
      <c r="E1" s="450"/>
      <c r="F1" s="450"/>
      <c r="G1" s="450"/>
      <c r="H1" s="450"/>
      <c r="I1" s="450"/>
      <c r="J1" s="450"/>
      <c r="K1" s="450"/>
      <c r="L1" s="77"/>
      <c r="M1" s="90"/>
      <c r="N1" s="98"/>
      <c r="O1" s="98"/>
    </row>
    <row r="2" spans="1:15" s="100" customFormat="1" ht="18.75">
      <c r="A2" s="98"/>
      <c r="B2" s="99"/>
      <c r="C2" s="98"/>
      <c r="D2" s="450" t="s">
        <v>1</v>
      </c>
      <c r="E2" s="450"/>
      <c r="F2" s="450"/>
      <c r="G2" s="450"/>
      <c r="H2" s="450"/>
      <c r="I2" s="450"/>
      <c r="J2" s="450"/>
      <c r="K2" s="450"/>
      <c r="L2" s="77"/>
      <c r="M2" s="90"/>
      <c r="N2" s="98"/>
      <c r="O2" s="98"/>
    </row>
    <row r="3" spans="1:15" s="100" customFormat="1" ht="18.75">
      <c r="A3" s="98"/>
      <c r="B3" s="99"/>
      <c r="C3" s="98"/>
      <c r="D3" s="449" t="s">
        <v>2</v>
      </c>
      <c r="E3" s="449"/>
      <c r="F3" s="449"/>
      <c r="G3" s="449"/>
      <c r="H3" s="449"/>
      <c r="I3" s="449"/>
      <c r="J3" s="449"/>
      <c r="K3" s="449"/>
      <c r="L3" s="90"/>
      <c r="M3" s="90"/>
      <c r="N3" s="98"/>
      <c r="O3" s="98"/>
    </row>
    <row r="4" spans="1:15" s="100" customFormat="1" ht="18.75">
      <c r="A4" s="98"/>
      <c r="B4" s="99"/>
      <c r="C4" s="98"/>
      <c r="D4" s="449" t="s">
        <v>3</v>
      </c>
      <c r="E4" s="449"/>
      <c r="F4" s="449"/>
      <c r="G4" s="449"/>
      <c r="H4" s="449"/>
      <c r="I4" s="449"/>
      <c r="J4" s="449"/>
      <c r="K4" s="449"/>
      <c r="L4" s="90"/>
      <c r="M4" s="90"/>
      <c r="N4" s="98"/>
      <c r="O4" s="98"/>
    </row>
    <row r="5" spans="1:15" s="100" customFormat="1" ht="18.75">
      <c r="A5" s="98"/>
      <c r="B5" s="99"/>
      <c r="C5" s="98"/>
      <c r="D5" s="450" t="s">
        <v>4</v>
      </c>
      <c r="E5" s="450"/>
      <c r="F5" s="450"/>
      <c r="G5" s="450"/>
      <c r="H5" s="450"/>
      <c r="I5" s="450"/>
      <c r="J5" s="450"/>
      <c r="K5" s="450"/>
      <c r="L5" s="450"/>
      <c r="M5" s="90"/>
      <c r="N5" s="98"/>
      <c r="O5" s="98"/>
    </row>
    <row r="6" spans="1:15" s="100" customFormat="1" ht="18.75">
      <c r="A6" s="98"/>
      <c r="B6" s="99"/>
      <c r="C6" s="98"/>
      <c r="D6" s="77"/>
      <c r="E6" s="77"/>
      <c r="F6" s="77"/>
      <c r="G6" s="77"/>
      <c r="H6" s="77"/>
      <c r="I6" s="77"/>
      <c r="J6" s="77"/>
      <c r="K6" s="77"/>
      <c r="L6" s="77"/>
      <c r="M6" s="90"/>
      <c r="N6" s="98"/>
      <c r="O6" s="98"/>
    </row>
    <row r="7" spans="1:26" s="100" customFormat="1" ht="20.25">
      <c r="A7" s="91"/>
      <c r="B7" s="92"/>
      <c r="C7" s="91"/>
      <c r="D7" s="425" t="s">
        <v>442</v>
      </c>
      <c r="E7" s="425"/>
      <c r="F7" s="425"/>
      <c r="G7" s="425"/>
      <c r="H7" s="425"/>
      <c r="I7" s="425"/>
      <c r="J7" s="425"/>
      <c r="K7" s="425"/>
      <c r="L7" s="425"/>
      <c r="M7" s="102"/>
      <c r="N7" s="103"/>
      <c r="O7" s="103"/>
      <c r="P7" s="102"/>
      <c r="Q7" s="102"/>
      <c r="R7" s="102"/>
      <c r="S7" s="102"/>
      <c r="T7" s="102"/>
      <c r="U7" s="104"/>
      <c r="V7" s="102"/>
      <c r="W7" s="105"/>
      <c r="X7" s="106"/>
      <c r="Y7" s="107"/>
      <c r="Z7" s="108"/>
    </row>
    <row r="8" spans="1:26" s="100" customFormat="1" ht="14.25" customHeight="1">
      <c r="A8" s="91"/>
      <c r="B8" s="92"/>
      <c r="C8" s="9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4"/>
      <c r="V8" s="102"/>
      <c r="W8" s="105"/>
      <c r="X8" s="106"/>
      <c r="Y8" s="107"/>
      <c r="Z8" s="108"/>
    </row>
    <row r="9" spans="1:15" s="100" customFormat="1" ht="12.75" customHeight="1">
      <c r="A9" s="433" t="s">
        <v>441</v>
      </c>
      <c r="B9" s="433"/>
      <c r="C9" s="433"/>
      <c r="D9" s="433"/>
      <c r="E9" s="433"/>
      <c r="F9" s="433"/>
      <c r="G9" s="208"/>
      <c r="H9" s="98"/>
      <c r="I9" s="98"/>
      <c r="J9" s="98"/>
      <c r="K9" s="98"/>
      <c r="L9" s="98"/>
      <c r="M9" s="98"/>
      <c r="N9" s="98"/>
      <c r="O9" s="98"/>
    </row>
    <row r="10" spans="1:27" ht="64.5" customHeight="1">
      <c r="A10" s="209" t="s">
        <v>6</v>
      </c>
      <c r="B10" s="210" t="s">
        <v>7</v>
      </c>
      <c r="C10" s="209" t="s">
        <v>8</v>
      </c>
      <c r="D10" s="209" t="s">
        <v>9</v>
      </c>
      <c r="E10" s="209" t="s">
        <v>11</v>
      </c>
      <c r="F10" s="209" t="s">
        <v>12</v>
      </c>
      <c r="G10" s="209" t="s">
        <v>14</v>
      </c>
      <c r="H10" s="209" t="s">
        <v>412</v>
      </c>
      <c r="I10" s="209" t="s">
        <v>413</v>
      </c>
      <c r="J10" s="209" t="s">
        <v>414</v>
      </c>
      <c r="K10" s="209" t="s">
        <v>415</v>
      </c>
      <c r="L10" s="209" t="s">
        <v>416</v>
      </c>
      <c r="M10" s="209" t="s">
        <v>417</v>
      </c>
      <c r="N10" s="209" t="s">
        <v>418</v>
      </c>
      <c r="O10" s="209" t="s">
        <v>419</v>
      </c>
      <c r="P10" s="211" t="s">
        <v>420</v>
      </c>
      <c r="Q10" s="211" t="s">
        <v>421</v>
      </c>
      <c r="R10" s="211" t="s">
        <v>422</v>
      </c>
      <c r="S10" s="211" t="s">
        <v>423</v>
      </c>
      <c r="T10" s="211" t="s">
        <v>424</v>
      </c>
      <c r="U10" s="211" t="s">
        <v>425</v>
      </c>
      <c r="V10" s="212" t="s">
        <v>426</v>
      </c>
      <c r="W10" s="211" t="s">
        <v>427</v>
      </c>
      <c r="X10" s="213" t="s">
        <v>428</v>
      </c>
      <c r="Y10" s="214" t="s">
        <v>429</v>
      </c>
      <c r="Z10" s="214" t="s">
        <v>430</v>
      </c>
      <c r="AA10" s="215" t="s">
        <v>431</v>
      </c>
    </row>
    <row r="11" spans="1:27" s="91" customFormat="1" ht="13.5" customHeight="1">
      <c r="A11" s="217"/>
      <c r="B11" s="218"/>
      <c r="C11" s="217"/>
      <c r="D11" s="217"/>
      <c r="E11" s="217"/>
      <c r="F11" s="217"/>
      <c r="G11" s="217"/>
      <c r="H11" s="113"/>
      <c r="I11" s="113"/>
      <c r="J11" s="114"/>
      <c r="K11" s="115"/>
      <c r="L11" s="116"/>
      <c r="M11" s="117"/>
      <c r="N11" s="114"/>
      <c r="O11" s="118"/>
      <c r="P11" s="219"/>
      <c r="Q11" s="219"/>
      <c r="R11" s="220"/>
      <c r="S11" s="221"/>
      <c r="T11" s="223"/>
      <c r="U11" s="222"/>
      <c r="V11" s="219"/>
      <c r="W11" s="221"/>
      <c r="X11" s="224"/>
      <c r="Y11" s="225"/>
      <c r="Z11" s="226"/>
      <c r="AA11" s="227"/>
    </row>
    <row r="12" spans="1:27" s="91" customFormat="1" ht="13.5" customHeight="1">
      <c r="A12" s="35">
        <v>1</v>
      </c>
      <c r="B12" s="127" t="s">
        <v>32</v>
      </c>
      <c r="C12" s="35" t="s">
        <v>22</v>
      </c>
      <c r="D12" s="37" t="s">
        <v>33</v>
      </c>
      <c r="E12" s="35" t="s">
        <v>35</v>
      </c>
      <c r="F12" s="37" t="s">
        <v>36</v>
      </c>
      <c r="G12" s="35" t="s">
        <v>35</v>
      </c>
      <c r="H12" s="128">
        <v>0.5840277777777778</v>
      </c>
      <c r="I12" s="129">
        <v>0.8199189814814815</v>
      </c>
      <c r="J12" s="130">
        <f aca="true" t="shared" si="0" ref="J12:J17">I12-H12</f>
        <v>0.23589120370370364</v>
      </c>
      <c r="K12" s="131">
        <v>16</v>
      </c>
      <c r="L12" s="35"/>
      <c r="M12" s="123"/>
      <c r="N12" s="130">
        <f aca="true" t="shared" si="1" ref="N12:N61">J12+L12</f>
        <v>0.23589120370370364</v>
      </c>
      <c r="O12" s="122">
        <f aca="true" t="shared" si="2" ref="O12:O61">K12-M12</f>
        <v>16</v>
      </c>
      <c r="P12" s="253">
        <v>0.3340277777777778</v>
      </c>
      <c r="Q12" s="228">
        <v>0.6035300925925926</v>
      </c>
      <c r="R12" s="229">
        <f aca="true" t="shared" si="3" ref="R12:R17">Q12-P12</f>
        <v>0.2695023148148148</v>
      </c>
      <c r="S12" s="230">
        <v>16</v>
      </c>
      <c r="T12" s="232"/>
      <c r="U12" s="231"/>
      <c r="V12" s="228">
        <f aca="true" t="shared" si="4" ref="V12:V17">R12+T12</f>
        <v>0.2695023148148148</v>
      </c>
      <c r="W12" s="230">
        <f aca="true" t="shared" si="5" ref="W12:W17">S12</f>
        <v>16</v>
      </c>
      <c r="X12" s="233">
        <f aca="true" t="shared" si="6" ref="X12:Y17">N12+V12</f>
        <v>0.5053935185185184</v>
      </c>
      <c r="Y12" s="234">
        <f t="shared" si="6"/>
        <v>32</v>
      </c>
      <c r="Z12" s="235">
        <v>1</v>
      </c>
      <c r="AA12" s="236"/>
    </row>
    <row r="13" spans="1:27" s="91" customFormat="1" ht="13.5" customHeight="1">
      <c r="A13" s="35">
        <v>2</v>
      </c>
      <c r="B13" s="127" t="s">
        <v>71</v>
      </c>
      <c r="C13" s="35" t="s">
        <v>22</v>
      </c>
      <c r="D13" s="37" t="s">
        <v>72</v>
      </c>
      <c r="E13" s="35" t="s">
        <v>40</v>
      </c>
      <c r="F13" s="37" t="s">
        <v>74</v>
      </c>
      <c r="G13" s="35" t="s">
        <v>40</v>
      </c>
      <c r="H13" s="128">
        <v>0.5875</v>
      </c>
      <c r="I13" s="129">
        <v>0.8308333333333334</v>
      </c>
      <c r="J13" s="130">
        <f t="shared" si="0"/>
        <v>0.2433333333333334</v>
      </c>
      <c r="K13" s="131">
        <v>14</v>
      </c>
      <c r="L13" s="35"/>
      <c r="M13" s="123"/>
      <c r="N13" s="130">
        <f t="shared" si="1"/>
        <v>0.2433333333333334</v>
      </c>
      <c r="O13" s="122">
        <f>K13-M13</f>
        <v>14</v>
      </c>
      <c r="P13" s="253">
        <v>0.3375</v>
      </c>
      <c r="Q13" s="228">
        <v>0.604224537037037</v>
      </c>
      <c r="R13" s="229">
        <f t="shared" si="3"/>
        <v>0.266724537037037</v>
      </c>
      <c r="S13" s="230">
        <v>16</v>
      </c>
      <c r="T13" s="232"/>
      <c r="U13" s="231"/>
      <c r="V13" s="228">
        <f t="shared" si="4"/>
        <v>0.266724537037037</v>
      </c>
      <c r="W13" s="230">
        <f t="shared" si="5"/>
        <v>16</v>
      </c>
      <c r="X13" s="233">
        <f t="shared" si="6"/>
        <v>0.5100578703703704</v>
      </c>
      <c r="Y13" s="234">
        <f t="shared" si="6"/>
        <v>30</v>
      </c>
      <c r="Z13" s="235">
        <v>2</v>
      </c>
      <c r="AA13" s="236"/>
    </row>
    <row r="14" spans="1:27" s="91" customFormat="1" ht="13.5" customHeight="1">
      <c r="A14" s="35">
        <v>3</v>
      </c>
      <c r="B14" s="127" t="s">
        <v>64</v>
      </c>
      <c r="C14" s="35" t="s">
        <v>22</v>
      </c>
      <c r="D14" s="37" t="s">
        <v>65</v>
      </c>
      <c r="E14" s="35" t="s">
        <v>52</v>
      </c>
      <c r="F14" s="37" t="s">
        <v>67</v>
      </c>
      <c r="G14" s="35" t="s">
        <v>52</v>
      </c>
      <c r="H14" s="128">
        <v>0.5868055555555556</v>
      </c>
      <c r="I14" s="129">
        <v>0.8277893518518519</v>
      </c>
      <c r="J14" s="130">
        <f t="shared" si="0"/>
        <v>0.2409837962962963</v>
      </c>
      <c r="K14" s="131">
        <v>14</v>
      </c>
      <c r="L14" s="35"/>
      <c r="M14" s="123"/>
      <c r="N14" s="130">
        <f t="shared" si="1"/>
        <v>0.2409837962962963</v>
      </c>
      <c r="O14" s="122">
        <f t="shared" si="2"/>
        <v>14</v>
      </c>
      <c r="P14" s="253">
        <v>0.3368055555555556</v>
      </c>
      <c r="Q14" s="228">
        <v>0.627199074074074</v>
      </c>
      <c r="R14" s="229">
        <f t="shared" si="3"/>
        <v>0.29039351851851847</v>
      </c>
      <c r="S14" s="230">
        <v>16</v>
      </c>
      <c r="T14" s="232"/>
      <c r="U14" s="231"/>
      <c r="V14" s="228">
        <f t="shared" si="4"/>
        <v>0.29039351851851847</v>
      </c>
      <c r="W14" s="230">
        <f t="shared" si="5"/>
        <v>16</v>
      </c>
      <c r="X14" s="233">
        <f t="shared" si="6"/>
        <v>0.5313773148148148</v>
      </c>
      <c r="Y14" s="234">
        <f t="shared" si="6"/>
        <v>30</v>
      </c>
      <c r="Z14" s="235">
        <v>3</v>
      </c>
      <c r="AA14" s="236"/>
    </row>
    <row r="15" spans="1:27" s="91" customFormat="1" ht="13.5" customHeight="1">
      <c r="A15" s="35">
        <v>4</v>
      </c>
      <c r="B15" s="127" t="s">
        <v>21</v>
      </c>
      <c r="C15" s="35" t="s">
        <v>22</v>
      </c>
      <c r="D15" s="37" t="s">
        <v>23</v>
      </c>
      <c r="E15" s="35" t="s">
        <v>25</v>
      </c>
      <c r="F15" s="37" t="s">
        <v>26</v>
      </c>
      <c r="G15" s="35" t="s">
        <v>25</v>
      </c>
      <c r="H15" s="128">
        <v>0.5833333333333334</v>
      </c>
      <c r="I15" s="129">
        <v>0.818125</v>
      </c>
      <c r="J15" s="130">
        <f t="shared" si="0"/>
        <v>0.23479166666666662</v>
      </c>
      <c r="K15" s="131">
        <v>12</v>
      </c>
      <c r="L15" s="35"/>
      <c r="M15" s="123"/>
      <c r="N15" s="130">
        <f t="shared" si="1"/>
        <v>0.23479166666666662</v>
      </c>
      <c r="O15" s="122">
        <f t="shared" si="2"/>
        <v>12</v>
      </c>
      <c r="P15" s="253">
        <v>0.3333333333333333</v>
      </c>
      <c r="Q15" s="228">
        <v>0.6192592592592593</v>
      </c>
      <c r="R15" s="229">
        <f t="shared" si="3"/>
        <v>0.28592592592592597</v>
      </c>
      <c r="S15" s="230">
        <v>14</v>
      </c>
      <c r="T15" s="232"/>
      <c r="U15" s="231"/>
      <c r="V15" s="228">
        <f t="shared" si="4"/>
        <v>0.28592592592592597</v>
      </c>
      <c r="W15" s="230">
        <f t="shared" si="5"/>
        <v>14</v>
      </c>
      <c r="X15" s="233">
        <f t="shared" si="6"/>
        <v>0.5207175925925926</v>
      </c>
      <c r="Y15" s="234">
        <f t="shared" si="6"/>
        <v>26</v>
      </c>
      <c r="Z15" s="235">
        <v>4</v>
      </c>
      <c r="AA15" s="236"/>
    </row>
    <row r="16" spans="1:27" s="91" customFormat="1" ht="13.5" customHeight="1">
      <c r="A16" s="35">
        <v>5</v>
      </c>
      <c r="B16" s="127" t="s">
        <v>43</v>
      </c>
      <c r="C16" s="35" t="s">
        <v>22</v>
      </c>
      <c r="D16" s="37" t="s">
        <v>44</v>
      </c>
      <c r="E16" s="35" t="s">
        <v>25</v>
      </c>
      <c r="F16" s="37" t="s">
        <v>46</v>
      </c>
      <c r="G16" s="35" t="s">
        <v>25</v>
      </c>
      <c r="H16" s="128">
        <v>0.5847222222222223</v>
      </c>
      <c r="I16" s="129">
        <v>0.8215625</v>
      </c>
      <c r="J16" s="130">
        <f>I16-H16</f>
        <v>0.23684027777777772</v>
      </c>
      <c r="K16" s="131">
        <v>9</v>
      </c>
      <c r="L16" s="37"/>
      <c r="M16" s="37"/>
      <c r="N16" s="130">
        <f t="shared" si="1"/>
        <v>0.23684027777777772</v>
      </c>
      <c r="O16" s="122">
        <f t="shared" si="2"/>
        <v>9</v>
      </c>
      <c r="P16" s="253">
        <v>0.3347222222222222</v>
      </c>
      <c r="Q16" s="228">
        <v>0.6015046296296297</v>
      </c>
      <c r="R16" s="229">
        <f t="shared" si="3"/>
        <v>0.2667824074074075</v>
      </c>
      <c r="S16" s="230">
        <v>10</v>
      </c>
      <c r="T16" s="232"/>
      <c r="U16" s="231"/>
      <c r="V16" s="228">
        <f t="shared" si="4"/>
        <v>0.2667824074074075</v>
      </c>
      <c r="W16" s="230">
        <f t="shared" si="5"/>
        <v>10</v>
      </c>
      <c r="X16" s="233">
        <f t="shared" si="6"/>
        <v>0.5036226851851853</v>
      </c>
      <c r="Y16" s="234">
        <f t="shared" si="6"/>
        <v>19</v>
      </c>
      <c r="Z16" s="235">
        <v>5</v>
      </c>
      <c r="AA16" s="236"/>
    </row>
    <row r="17" spans="1:27" s="91" customFormat="1" ht="12.75">
      <c r="A17" s="35">
        <v>6</v>
      </c>
      <c r="B17" s="127" t="s">
        <v>49</v>
      </c>
      <c r="C17" s="35" t="s">
        <v>22</v>
      </c>
      <c r="D17" s="37" t="s">
        <v>50</v>
      </c>
      <c r="E17" s="35" t="s">
        <v>52</v>
      </c>
      <c r="F17" s="37" t="s">
        <v>53</v>
      </c>
      <c r="G17" s="35" t="s">
        <v>55</v>
      </c>
      <c r="H17" s="128">
        <v>0.5854166666666667</v>
      </c>
      <c r="I17" s="129">
        <v>0.8241435185185185</v>
      </c>
      <c r="J17" s="130">
        <f t="shared" si="0"/>
        <v>0.23872685185185183</v>
      </c>
      <c r="K17" s="131">
        <v>2</v>
      </c>
      <c r="L17" s="132">
        <v>0.0020833333333333333</v>
      </c>
      <c r="M17" s="123"/>
      <c r="N17" s="130">
        <f t="shared" si="1"/>
        <v>0.24081018518518515</v>
      </c>
      <c r="O17" s="122">
        <f t="shared" si="2"/>
        <v>2</v>
      </c>
      <c r="P17" s="253">
        <v>0.3354166666666667</v>
      </c>
      <c r="Q17" s="228">
        <v>0.5021412037037037</v>
      </c>
      <c r="R17" s="229">
        <f t="shared" si="3"/>
        <v>0.16672453703703705</v>
      </c>
      <c r="S17" s="230">
        <v>2</v>
      </c>
      <c r="T17" s="232"/>
      <c r="U17" s="231"/>
      <c r="V17" s="228">
        <f t="shared" si="4"/>
        <v>0.16672453703703705</v>
      </c>
      <c r="W17" s="230">
        <f t="shared" si="5"/>
        <v>2</v>
      </c>
      <c r="X17" s="233">
        <f t="shared" si="6"/>
        <v>0.4075347222222222</v>
      </c>
      <c r="Y17" s="234">
        <f t="shared" si="6"/>
        <v>4</v>
      </c>
      <c r="Z17" s="235">
        <v>6</v>
      </c>
      <c r="AA17" s="236"/>
    </row>
    <row r="18" spans="1:27" ht="12.75">
      <c r="A18" s="35">
        <v>7</v>
      </c>
      <c r="B18" s="127" t="s">
        <v>57</v>
      </c>
      <c r="C18" s="35" t="s">
        <v>22</v>
      </c>
      <c r="D18" s="37" t="s">
        <v>58</v>
      </c>
      <c r="E18" s="35" t="s">
        <v>60</v>
      </c>
      <c r="F18" s="37" t="s">
        <v>61</v>
      </c>
      <c r="G18" s="35" t="s">
        <v>63</v>
      </c>
      <c r="H18" s="128">
        <v>0.5861111111111111</v>
      </c>
      <c r="I18" s="129">
        <v>0.8833333333333333</v>
      </c>
      <c r="J18" s="130">
        <f>I18-H18</f>
        <v>0.29722222222222217</v>
      </c>
      <c r="K18" s="131">
        <v>0</v>
      </c>
      <c r="L18" s="132">
        <v>0.3333333333333333</v>
      </c>
      <c r="M18" s="123"/>
      <c r="N18" s="130">
        <f>L18</f>
        <v>0.3333333333333333</v>
      </c>
      <c r="O18" s="122">
        <f>K18-M18</f>
        <v>0</v>
      </c>
      <c r="P18" s="422" t="s">
        <v>445</v>
      </c>
      <c r="Q18" s="423"/>
      <c r="R18" s="423"/>
      <c r="S18" s="423"/>
      <c r="T18" s="423"/>
      <c r="U18" s="423"/>
      <c r="V18" s="423"/>
      <c r="W18" s="424"/>
      <c r="X18" s="233"/>
      <c r="Y18" s="234">
        <f>O18+W18</f>
        <v>0</v>
      </c>
      <c r="Z18" s="235">
        <v>0</v>
      </c>
      <c r="AA18" s="236"/>
    </row>
    <row r="19" spans="1:27" ht="12.75">
      <c r="A19" s="116"/>
      <c r="B19" s="237"/>
      <c r="C19" s="116"/>
      <c r="D19" s="238"/>
      <c r="E19" s="116"/>
      <c r="F19" s="238"/>
      <c r="G19" s="116"/>
      <c r="H19" s="145"/>
      <c r="I19" s="145"/>
      <c r="J19" s="146"/>
      <c r="K19" s="115"/>
      <c r="L19" s="116"/>
      <c r="M19" s="117"/>
      <c r="N19" s="146"/>
      <c r="O19" s="118"/>
      <c r="P19" s="239"/>
      <c r="Q19" s="239"/>
      <c r="R19" s="240"/>
      <c r="S19" s="221"/>
      <c r="T19" s="223"/>
      <c r="U19" s="222"/>
      <c r="V19" s="239"/>
      <c r="W19" s="221"/>
      <c r="X19" s="241"/>
      <c r="Y19" s="225"/>
      <c r="Z19" s="226"/>
      <c r="AA19" s="227"/>
    </row>
    <row r="20" spans="1:27" ht="12.75">
      <c r="A20" s="35">
        <v>1</v>
      </c>
      <c r="B20" s="127" t="s">
        <v>125</v>
      </c>
      <c r="C20" s="35" t="s">
        <v>77</v>
      </c>
      <c r="D20" s="37" t="s">
        <v>126</v>
      </c>
      <c r="E20" s="35" t="s">
        <v>121</v>
      </c>
      <c r="F20" s="37" t="s">
        <v>128</v>
      </c>
      <c r="G20" s="35" t="s">
        <v>121</v>
      </c>
      <c r="H20" s="128">
        <v>0.5909722222222222</v>
      </c>
      <c r="I20" s="129">
        <v>0.8359837962962963</v>
      </c>
      <c r="J20" s="130">
        <f aca="true" t="shared" si="7" ref="J20:J25">I20-H20</f>
        <v>0.24501157407407403</v>
      </c>
      <c r="K20" s="131">
        <v>10</v>
      </c>
      <c r="L20" s="35"/>
      <c r="M20" s="123"/>
      <c r="N20" s="130">
        <f t="shared" si="1"/>
        <v>0.24501157407407403</v>
      </c>
      <c r="O20" s="122">
        <f t="shared" si="2"/>
        <v>10</v>
      </c>
      <c r="P20" s="253">
        <v>0.34097222222222223</v>
      </c>
      <c r="Q20" s="228">
        <v>0.6141898148148148</v>
      </c>
      <c r="R20" s="229">
        <f aca="true" t="shared" si="8" ref="R20:R40">Q20-P20</f>
        <v>0.2732175925925926</v>
      </c>
      <c r="S20" s="230">
        <v>16</v>
      </c>
      <c r="T20" s="232"/>
      <c r="U20" s="231"/>
      <c r="V20" s="228">
        <f aca="true" t="shared" si="9" ref="V20:V25">R20+T20</f>
        <v>0.2732175925925926</v>
      </c>
      <c r="W20" s="230">
        <f aca="true" t="shared" si="10" ref="W20:W25">S20</f>
        <v>16</v>
      </c>
      <c r="X20" s="233">
        <f aca="true" t="shared" si="11" ref="X20:Y25">N20+V20</f>
        <v>0.5182291666666666</v>
      </c>
      <c r="Y20" s="234">
        <f t="shared" si="11"/>
        <v>26</v>
      </c>
      <c r="Z20" s="235">
        <v>1</v>
      </c>
      <c r="AA20" s="236"/>
    </row>
    <row r="21" spans="1:27" ht="12.75">
      <c r="A21" s="35">
        <v>2</v>
      </c>
      <c r="B21" s="127" t="s">
        <v>84</v>
      </c>
      <c r="C21" s="35" t="s">
        <v>77</v>
      </c>
      <c r="D21" s="37" t="s">
        <v>85</v>
      </c>
      <c r="E21" s="35" t="s">
        <v>87</v>
      </c>
      <c r="F21" s="37" t="s">
        <v>88</v>
      </c>
      <c r="G21" s="35" t="s">
        <v>87</v>
      </c>
      <c r="H21" s="128">
        <v>0.5868055555555556</v>
      </c>
      <c r="I21" s="129">
        <v>0.8186226851851851</v>
      </c>
      <c r="J21" s="130">
        <f t="shared" si="7"/>
        <v>0.23181712962962953</v>
      </c>
      <c r="K21" s="131">
        <v>6</v>
      </c>
      <c r="L21" s="35"/>
      <c r="M21" s="123"/>
      <c r="N21" s="130">
        <f t="shared" si="1"/>
        <v>0.23181712962962953</v>
      </c>
      <c r="O21" s="122">
        <f t="shared" si="2"/>
        <v>6</v>
      </c>
      <c r="P21" s="253">
        <v>0.3368055555555556</v>
      </c>
      <c r="Q21" s="228">
        <v>0.6116782407407407</v>
      </c>
      <c r="R21" s="229">
        <f t="shared" si="8"/>
        <v>0.27487268518518515</v>
      </c>
      <c r="S21" s="230">
        <v>14</v>
      </c>
      <c r="T21" s="232"/>
      <c r="U21" s="231"/>
      <c r="V21" s="228">
        <f t="shared" si="9"/>
        <v>0.27487268518518515</v>
      </c>
      <c r="W21" s="230">
        <f t="shared" si="10"/>
        <v>14</v>
      </c>
      <c r="X21" s="233">
        <f t="shared" si="11"/>
        <v>0.5066898148148147</v>
      </c>
      <c r="Y21" s="234">
        <f t="shared" si="11"/>
        <v>20</v>
      </c>
      <c r="Z21" s="235">
        <v>2</v>
      </c>
      <c r="AA21" s="236"/>
    </row>
    <row r="22" spans="1:27" ht="12.75">
      <c r="A22" s="35">
        <v>3</v>
      </c>
      <c r="B22" s="127" t="s">
        <v>118</v>
      </c>
      <c r="C22" s="35" t="s">
        <v>77</v>
      </c>
      <c r="D22" s="37" t="s">
        <v>119</v>
      </c>
      <c r="E22" s="35" t="s">
        <v>121</v>
      </c>
      <c r="F22" s="37" t="s">
        <v>122</v>
      </c>
      <c r="G22" s="35" t="s">
        <v>121</v>
      </c>
      <c r="H22" s="128">
        <v>0.5902777777777778</v>
      </c>
      <c r="I22" s="129">
        <v>0.8211805555555555</v>
      </c>
      <c r="J22" s="130">
        <f t="shared" si="7"/>
        <v>0.23090277777777768</v>
      </c>
      <c r="K22" s="131">
        <v>7</v>
      </c>
      <c r="L22" s="35"/>
      <c r="M22" s="123"/>
      <c r="N22" s="130">
        <f t="shared" si="1"/>
        <v>0.23090277777777768</v>
      </c>
      <c r="O22" s="122">
        <f t="shared" si="2"/>
        <v>7</v>
      </c>
      <c r="P22" s="253">
        <v>0.34027777777777773</v>
      </c>
      <c r="Q22" s="228">
        <v>0.6162731481481482</v>
      </c>
      <c r="R22" s="229">
        <f t="shared" si="8"/>
        <v>0.2759953703703704</v>
      </c>
      <c r="S22" s="230">
        <v>11</v>
      </c>
      <c r="T22" s="232"/>
      <c r="U22" s="231"/>
      <c r="V22" s="228">
        <f t="shared" si="9"/>
        <v>0.2759953703703704</v>
      </c>
      <c r="W22" s="230">
        <f t="shared" si="10"/>
        <v>11</v>
      </c>
      <c r="X22" s="233">
        <f t="shared" si="11"/>
        <v>0.506898148148148</v>
      </c>
      <c r="Y22" s="234">
        <f t="shared" si="11"/>
        <v>18</v>
      </c>
      <c r="Z22" s="235">
        <v>3</v>
      </c>
      <c r="AA22" s="236"/>
    </row>
    <row r="23" spans="1:27" ht="12.75">
      <c r="A23" s="35">
        <v>4</v>
      </c>
      <c r="B23" s="127" t="s">
        <v>91</v>
      </c>
      <c r="C23" s="35" t="s">
        <v>77</v>
      </c>
      <c r="D23" s="37" t="s">
        <v>92</v>
      </c>
      <c r="E23" s="35" t="s">
        <v>52</v>
      </c>
      <c r="F23" s="37" t="s">
        <v>94</v>
      </c>
      <c r="G23" s="35" t="s">
        <v>52</v>
      </c>
      <c r="H23" s="128">
        <v>0.5875</v>
      </c>
      <c r="I23" s="129">
        <v>0.8167361111111111</v>
      </c>
      <c r="J23" s="130">
        <f t="shared" si="7"/>
        <v>0.22923611111111108</v>
      </c>
      <c r="K23" s="131">
        <v>5</v>
      </c>
      <c r="L23" s="35"/>
      <c r="M23" s="123"/>
      <c r="N23" s="130">
        <f t="shared" si="1"/>
        <v>0.22923611111111108</v>
      </c>
      <c r="O23" s="122">
        <f t="shared" si="2"/>
        <v>5</v>
      </c>
      <c r="P23" s="253">
        <v>0.3375</v>
      </c>
      <c r="Q23" s="228">
        <v>0.6215277777777778</v>
      </c>
      <c r="R23" s="229">
        <f t="shared" si="8"/>
        <v>0.28402777777777777</v>
      </c>
      <c r="S23" s="230">
        <v>12</v>
      </c>
      <c r="T23" s="232"/>
      <c r="U23" s="231"/>
      <c r="V23" s="228">
        <f t="shared" si="9"/>
        <v>0.28402777777777777</v>
      </c>
      <c r="W23" s="230">
        <f t="shared" si="10"/>
        <v>12</v>
      </c>
      <c r="X23" s="233">
        <f t="shared" si="11"/>
        <v>0.5132638888888889</v>
      </c>
      <c r="Y23" s="234">
        <f t="shared" si="11"/>
        <v>17</v>
      </c>
      <c r="Z23" s="235">
        <v>4</v>
      </c>
      <c r="AA23" s="236"/>
    </row>
    <row r="24" spans="1:27" ht="12.75">
      <c r="A24" s="35">
        <v>5</v>
      </c>
      <c r="B24" s="127" t="s">
        <v>111</v>
      </c>
      <c r="C24" s="35" t="s">
        <v>77</v>
      </c>
      <c r="D24" s="37" t="s">
        <v>112</v>
      </c>
      <c r="E24" s="35" t="s">
        <v>114</v>
      </c>
      <c r="F24" s="37" t="s">
        <v>115</v>
      </c>
      <c r="G24" s="35" t="s">
        <v>114</v>
      </c>
      <c r="H24" s="128">
        <v>0.5895833333333333</v>
      </c>
      <c r="I24" s="129">
        <v>0.7726157407407408</v>
      </c>
      <c r="J24" s="130">
        <f t="shared" si="7"/>
        <v>0.18303240740740745</v>
      </c>
      <c r="K24" s="131">
        <v>5</v>
      </c>
      <c r="L24" s="35"/>
      <c r="M24" s="123"/>
      <c r="N24" s="130">
        <f t="shared" si="1"/>
        <v>0.18303240740740745</v>
      </c>
      <c r="O24" s="122">
        <f t="shared" si="2"/>
        <v>5</v>
      </c>
      <c r="P24" s="253">
        <v>0.33958333333333335</v>
      </c>
      <c r="Q24" s="228">
        <v>0.5737731481481482</v>
      </c>
      <c r="R24" s="229">
        <f t="shared" si="8"/>
        <v>0.23418981481481482</v>
      </c>
      <c r="S24" s="230">
        <v>5</v>
      </c>
      <c r="T24" s="232"/>
      <c r="U24" s="231"/>
      <c r="V24" s="228">
        <f t="shared" si="9"/>
        <v>0.23418981481481482</v>
      </c>
      <c r="W24" s="230">
        <f t="shared" si="10"/>
        <v>5</v>
      </c>
      <c r="X24" s="233">
        <f t="shared" si="11"/>
        <v>0.41722222222222227</v>
      </c>
      <c r="Y24" s="234">
        <f t="shared" si="11"/>
        <v>10</v>
      </c>
      <c r="Z24" s="235">
        <v>5</v>
      </c>
      <c r="AA24" s="236"/>
    </row>
    <row r="25" spans="1:27" ht="12.75">
      <c r="A25" s="35">
        <v>6</v>
      </c>
      <c r="B25" s="127" t="s">
        <v>76</v>
      </c>
      <c r="C25" s="35" t="s">
        <v>77</v>
      </c>
      <c r="D25" s="37" t="s">
        <v>78</v>
      </c>
      <c r="E25" s="35" t="s">
        <v>40</v>
      </c>
      <c r="F25" s="37" t="s">
        <v>80</v>
      </c>
      <c r="G25" s="35" t="s">
        <v>40</v>
      </c>
      <c r="H25" s="128">
        <v>0.5861111111111111</v>
      </c>
      <c r="I25" s="129">
        <v>0.8486111111111111</v>
      </c>
      <c r="J25" s="130">
        <f t="shared" si="7"/>
        <v>0.26249999999999996</v>
      </c>
      <c r="K25" s="131">
        <v>0</v>
      </c>
      <c r="L25" s="132">
        <v>0.3333333333333333</v>
      </c>
      <c r="M25" s="123"/>
      <c r="N25" s="130">
        <f>L25</f>
        <v>0.3333333333333333</v>
      </c>
      <c r="O25" s="122">
        <f t="shared" si="2"/>
        <v>0</v>
      </c>
      <c r="P25" s="253">
        <v>0.3361111111111111</v>
      </c>
      <c r="Q25" s="228">
        <v>0.3550115740740741</v>
      </c>
      <c r="R25" s="229">
        <f t="shared" si="8"/>
        <v>0.018900462962962994</v>
      </c>
      <c r="S25" s="230">
        <v>0</v>
      </c>
      <c r="T25" s="232"/>
      <c r="U25" s="231"/>
      <c r="V25" s="228">
        <f t="shared" si="9"/>
        <v>0.018900462962962994</v>
      </c>
      <c r="W25" s="230">
        <f t="shared" si="10"/>
        <v>0</v>
      </c>
      <c r="X25" s="233">
        <f t="shared" si="11"/>
        <v>0.3522337962962963</v>
      </c>
      <c r="Y25" s="234">
        <f t="shared" si="11"/>
        <v>0</v>
      </c>
      <c r="Z25" s="235">
        <v>6</v>
      </c>
      <c r="AA25" s="236"/>
    </row>
    <row r="26" spans="1:27" ht="12.75">
      <c r="A26" s="35">
        <v>7</v>
      </c>
      <c r="B26" s="127" t="s">
        <v>103</v>
      </c>
      <c r="C26" s="35" t="s">
        <v>77</v>
      </c>
      <c r="D26" s="242" t="s">
        <v>104</v>
      </c>
      <c r="E26" s="35" t="s">
        <v>106</v>
      </c>
      <c r="F26" s="242" t="s">
        <v>107</v>
      </c>
      <c r="G26" s="35" t="s">
        <v>109</v>
      </c>
      <c r="H26" s="128">
        <v>0.5888888888888889</v>
      </c>
      <c r="I26" s="129">
        <v>0.8192824074074073</v>
      </c>
      <c r="J26" s="130">
        <f>I26-H26</f>
        <v>0.23039351851851841</v>
      </c>
      <c r="K26" s="131">
        <v>3</v>
      </c>
      <c r="L26" s="35"/>
      <c r="M26" s="123"/>
      <c r="N26" s="130">
        <f>J26+L26</f>
        <v>0.23039351851851841</v>
      </c>
      <c r="O26" s="122">
        <f>K26-M26</f>
        <v>3</v>
      </c>
      <c r="P26" s="253">
        <v>0.33888888888888885</v>
      </c>
      <c r="Q26" s="419" t="s">
        <v>446</v>
      </c>
      <c r="R26" s="420"/>
      <c r="S26" s="420"/>
      <c r="T26" s="420"/>
      <c r="U26" s="420"/>
      <c r="V26" s="420"/>
      <c r="W26" s="421"/>
      <c r="X26" s="233"/>
      <c r="Y26" s="234">
        <v>0</v>
      </c>
      <c r="Z26" s="235">
        <v>0</v>
      </c>
      <c r="AA26" s="236"/>
    </row>
    <row r="27" spans="1:27" ht="12.75">
      <c r="A27" s="35">
        <v>8</v>
      </c>
      <c r="B27" s="127" t="s">
        <v>97</v>
      </c>
      <c r="C27" s="35" t="s">
        <v>77</v>
      </c>
      <c r="D27" s="37" t="s">
        <v>98</v>
      </c>
      <c r="E27" s="35" t="s">
        <v>52</v>
      </c>
      <c r="F27" s="37" t="s">
        <v>100</v>
      </c>
      <c r="G27" s="35" t="s">
        <v>52</v>
      </c>
      <c r="H27" s="128">
        <v>0.5881944444444445</v>
      </c>
      <c r="I27" s="129">
        <v>0.8493055555555555</v>
      </c>
      <c r="J27" s="130">
        <f>I27-H27</f>
        <v>0.26111111111111107</v>
      </c>
      <c r="K27" s="131">
        <v>0</v>
      </c>
      <c r="L27" s="132">
        <v>0.3333333333333333</v>
      </c>
      <c r="M27" s="123"/>
      <c r="N27" s="130">
        <f>L27</f>
        <v>0.3333333333333333</v>
      </c>
      <c r="O27" s="122">
        <f>K27-M27</f>
        <v>0</v>
      </c>
      <c r="P27" s="416" t="s">
        <v>445</v>
      </c>
      <c r="Q27" s="417"/>
      <c r="R27" s="417"/>
      <c r="S27" s="417"/>
      <c r="T27" s="417"/>
      <c r="U27" s="417"/>
      <c r="V27" s="417"/>
      <c r="W27" s="418"/>
      <c r="X27" s="233"/>
      <c r="Y27" s="234">
        <v>0</v>
      </c>
      <c r="Z27" s="235">
        <v>0</v>
      </c>
      <c r="AA27" s="236"/>
    </row>
    <row r="28" spans="1:27" ht="12.75">
      <c r="A28" s="116"/>
      <c r="B28" s="237"/>
      <c r="C28" s="116"/>
      <c r="D28" s="238"/>
      <c r="E28" s="116"/>
      <c r="F28" s="238"/>
      <c r="G28" s="116"/>
      <c r="H28" s="145"/>
      <c r="I28" s="145"/>
      <c r="J28" s="146"/>
      <c r="K28" s="115"/>
      <c r="L28" s="116"/>
      <c r="M28" s="117"/>
      <c r="N28" s="146"/>
      <c r="O28" s="118"/>
      <c r="P28" s="239"/>
      <c r="Q28" s="239"/>
      <c r="R28" s="240"/>
      <c r="S28" s="221"/>
      <c r="T28" s="223"/>
      <c r="U28" s="222"/>
      <c r="V28" s="239"/>
      <c r="W28" s="221"/>
      <c r="X28" s="241"/>
      <c r="Y28" s="225"/>
      <c r="Z28" s="226"/>
      <c r="AA28" s="227"/>
    </row>
    <row r="29" spans="1:27" ht="12.75">
      <c r="A29" s="35">
        <v>1</v>
      </c>
      <c r="B29" s="127" t="s">
        <v>144</v>
      </c>
      <c r="C29" s="35" t="s">
        <v>132</v>
      </c>
      <c r="D29" s="37" t="s">
        <v>145</v>
      </c>
      <c r="E29" s="35" t="s">
        <v>147</v>
      </c>
      <c r="F29" s="37" t="s">
        <v>148</v>
      </c>
      <c r="G29" s="35" t="s">
        <v>150</v>
      </c>
      <c r="H29" s="128">
        <v>0.5895833333333333</v>
      </c>
      <c r="I29" s="129">
        <v>0.8081134259259258</v>
      </c>
      <c r="J29" s="130">
        <f>I29-H29</f>
        <v>0.21853009259259248</v>
      </c>
      <c r="K29" s="131">
        <v>11</v>
      </c>
      <c r="L29" s="35"/>
      <c r="M29" s="123"/>
      <c r="N29" s="130">
        <f t="shared" si="1"/>
        <v>0.21853009259259248</v>
      </c>
      <c r="O29" s="122">
        <f t="shared" si="2"/>
        <v>11</v>
      </c>
      <c r="P29" s="253">
        <v>0.33958333333333335</v>
      </c>
      <c r="Q29" s="228">
        <v>0.5913194444444444</v>
      </c>
      <c r="R29" s="229">
        <f t="shared" si="8"/>
        <v>0.25173611111111105</v>
      </c>
      <c r="S29" s="230">
        <v>12</v>
      </c>
      <c r="T29" s="232"/>
      <c r="U29" s="231"/>
      <c r="V29" s="228">
        <f>R29+T29</f>
        <v>0.25173611111111105</v>
      </c>
      <c r="W29" s="230">
        <f>S29</f>
        <v>12</v>
      </c>
      <c r="X29" s="233">
        <f aca="true" t="shared" si="12" ref="X29:Y33">N29+V29</f>
        <v>0.47026620370370353</v>
      </c>
      <c r="Y29" s="234">
        <f t="shared" si="12"/>
        <v>23</v>
      </c>
      <c r="Z29" s="235">
        <v>1</v>
      </c>
      <c r="AA29" s="236"/>
    </row>
    <row r="30" spans="1:27" ht="12.75">
      <c r="A30" s="35">
        <v>2</v>
      </c>
      <c r="B30" s="127" t="s">
        <v>139</v>
      </c>
      <c r="C30" s="35" t="s">
        <v>132</v>
      </c>
      <c r="D30" s="37" t="s">
        <v>38</v>
      </c>
      <c r="E30" s="35" t="s">
        <v>40</v>
      </c>
      <c r="F30" s="37" t="s">
        <v>141</v>
      </c>
      <c r="G30" s="35" t="s">
        <v>40</v>
      </c>
      <c r="H30" s="128">
        <v>0.5888888888888889</v>
      </c>
      <c r="I30" s="129">
        <v>0.8256944444444444</v>
      </c>
      <c r="J30" s="130">
        <f>I30-H30</f>
        <v>0.2368055555555555</v>
      </c>
      <c r="K30" s="131">
        <v>7</v>
      </c>
      <c r="L30" s="35"/>
      <c r="M30" s="123"/>
      <c r="N30" s="130">
        <f t="shared" si="1"/>
        <v>0.2368055555555555</v>
      </c>
      <c r="O30" s="122">
        <f t="shared" si="2"/>
        <v>7</v>
      </c>
      <c r="P30" s="253">
        <v>0.33888888888888885</v>
      </c>
      <c r="Q30" s="228">
        <v>0.6223726851851852</v>
      </c>
      <c r="R30" s="229">
        <f t="shared" si="8"/>
        <v>0.28348379629629633</v>
      </c>
      <c r="S30" s="230">
        <v>11</v>
      </c>
      <c r="T30" s="232"/>
      <c r="U30" s="231"/>
      <c r="V30" s="228">
        <f>R30+T30</f>
        <v>0.28348379629629633</v>
      </c>
      <c r="W30" s="230">
        <f>S30</f>
        <v>11</v>
      </c>
      <c r="X30" s="233">
        <f t="shared" si="12"/>
        <v>0.5202893518518519</v>
      </c>
      <c r="Y30" s="234">
        <f t="shared" si="12"/>
        <v>18</v>
      </c>
      <c r="Z30" s="235">
        <v>2</v>
      </c>
      <c r="AA30" s="236"/>
    </row>
    <row r="31" spans="1:27" ht="12.75">
      <c r="A31" s="35">
        <v>3</v>
      </c>
      <c r="B31" s="127" t="s">
        <v>131</v>
      </c>
      <c r="C31" s="35" t="s">
        <v>132</v>
      </c>
      <c r="D31" s="37" t="s">
        <v>133</v>
      </c>
      <c r="E31" s="35" t="s">
        <v>135</v>
      </c>
      <c r="F31" s="37" t="s">
        <v>136</v>
      </c>
      <c r="G31" s="35" t="s">
        <v>135</v>
      </c>
      <c r="H31" s="128">
        <v>0.5881944444444445</v>
      </c>
      <c r="I31" s="129">
        <v>0.8145949074074075</v>
      </c>
      <c r="J31" s="130">
        <f>I31-H31</f>
        <v>0.226400462962963</v>
      </c>
      <c r="K31" s="131">
        <v>10</v>
      </c>
      <c r="L31" s="35"/>
      <c r="M31" s="123"/>
      <c r="N31" s="130">
        <f t="shared" si="1"/>
        <v>0.226400462962963</v>
      </c>
      <c r="O31" s="122">
        <f t="shared" si="2"/>
        <v>10</v>
      </c>
      <c r="P31" s="253">
        <v>0.33819444444444446</v>
      </c>
      <c r="Q31" s="228">
        <v>0.633599537037037</v>
      </c>
      <c r="R31" s="229">
        <f t="shared" si="8"/>
        <v>0.2954050925925925</v>
      </c>
      <c r="S31" s="230">
        <v>0</v>
      </c>
      <c r="T31" s="232">
        <v>0.375</v>
      </c>
      <c r="U31" s="231"/>
      <c r="V31" s="228">
        <f>T31</f>
        <v>0.375</v>
      </c>
      <c r="W31" s="230">
        <f>S31</f>
        <v>0</v>
      </c>
      <c r="X31" s="233">
        <f t="shared" si="12"/>
        <v>0.601400462962963</v>
      </c>
      <c r="Y31" s="234">
        <f t="shared" si="12"/>
        <v>10</v>
      </c>
      <c r="Z31" s="235">
        <v>3</v>
      </c>
      <c r="AA31" s="236"/>
    </row>
    <row r="32" spans="1:27" ht="12.75">
      <c r="A32" s="35">
        <v>4</v>
      </c>
      <c r="B32" s="127" t="s">
        <v>159</v>
      </c>
      <c r="C32" s="35" t="s">
        <v>132</v>
      </c>
      <c r="D32" s="37" t="s">
        <v>160</v>
      </c>
      <c r="E32" s="35" t="s">
        <v>52</v>
      </c>
      <c r="F32" s="37" t="s">
        <v>162</v>
      </c>
      <c r="G32" s="35" t="s">
        <v>52</v>
      </c>
      <c r="H32" s="128">
        <v>0.5909722222222222</v>
      </c>
      <c r="I32" s="129">
        <v>0.8169212962962963</v>
      </c>
      <c r="J32" s="130">
        <f>I32-H32</f>
        <v>0.22594907407407405</v>
      </c>
      <c r="K32" s="131">
        <v>4</v>
      </c>
      <c r="L32" s="35"/>
      <c r="M32" s="123"/>
      <c r="N32" s="130">
        <f t="shared" si="1"/>
        <v>0.22594907407407405</v>
      </c>
      <c r="O32" s="122">
        <f t="shared" si="2"/>
        <v>4</v>
      </c>
      <c r="P32" s="253">
        <v>0.34097222222222223</v>
      </c>
      <c r="Q32" s="228">
        <v>0.6221875</v>
      </c>
      <c r="R32" s="229">
        <f t="shared" si="8"/>
        <v>0.2812152777777778</v>
      </c>
      <c r="S32" s="230">
        <v>5</v>
      </c>
      <c r="T32" s="232"/>
      <c r="U32" s="231"/>
      <c r="V32" s="228">
        <f>R32+T32</f>
        <v>0.2812152777777778</v>
      </c>
      <c r="W32" s="230">
        <f>S32</f>
        <v>5</v>
      </c>
      <c r="X32" s="233">
        <f t="shared" si="12"/>
        <v>0.5071643518518518</v>
      </c>
      <c r="Y32" s="234">
        <f t="shared" si="12"/>
        <v>9</v>
      </c>
      <c r="Z32" s="235">
        <v>4</v>
      </c>
      <c r="AA32" s="236"/>
    </row>
    <row r="33" spans="1:27" ht="12.75">
      <c r="A33" s="35">
        <v>5</v>
      </c>
      <c r="B33" s="127" t="s">
        <v>152</v>
      </c>
      <c r="C33" s="35" t="s">
        <v>132</v>
      </c>
      <c r="D33" s="37" t="s">
        <v>153</v>
      </c>
      <c r="E33" s="35" t="s">
        <v>155</v>
      </c>
      <c r="F33" s="242" t="s">
        <v>156</v>
      </c>
      <c r="G33" s="35" t="s">
        <v>155</v>
      </c>
      <c r="H33" s="128">
        <v>0.5902777777777778</v>
      </c>
      <c r="I33" s="129">
        <v>0.8486111111111111</v>
      </c>
      <c r="J33" s="130">
        <f>I33-H33</f>
        <v>0.2583333333333333</v>
      </c>
      <c r="K33" s="131">
        <v>0</v>
      </c>
      <c r="L33" s="132">
        <v>0.3333333333333333</v>
      </c>
      <c r="M33" s="123"/>
      <c r="N33" s="130">
        <f>L33</f>
        <v>0.3333333333333333</v>
      </c>
      <c r="O33" s="122">
        <f t="shared" si="2"/>
        <v>0</v>
      </c>
      <c r="P33" s="253">
        <v>0.34027777777777773</v>
      </c>
      <c r="Q33" s="228">
        <v>0.6100347222222222</v>
      </c>
      <c r="R33" s="229">
        <f t="shared" si="8"/>
        <v>0.2697569444444445</v>
      </c>
      <c r="S33" s="230">
        <v>4</v>
      </c>
      <c r="T33" s="232"/>
      <c r="U33" s="231"/>
      <c r="V33" s="228">
        <f>R33+T33</f>
        <v>0.2697569444444445</v>
      </c>
      <c r="W33" s="230">
        <f>S33</f>
        <v>4</v>
      </c>
      <c r="X33" s="233">
        <f t="shared" si="12"/>
        <v>0.6030902777777778</v>
      </c>
      <c r="Y33" s="234">
        <f t="shared" si="12"/>
        <v>4</v>
      </c>
      <c r="Z33" s="235">
        <v>5</v>
      </c>
      <c r="AA33" s="236"/>
    </row>
    <row r="34" spans="1:27" ht="12.75">
      <c r="A34" s="116"/>
      <c r="B34" s="237"/>
      <c r="C34" s="116"/>
      <c r="D34" s="238"/>
      <c r="E34" s="116"/>
      <c r="F34" s="238"/>
      <c r="G34" s="116"/>
      <c r="H34" s="145"/>
      <c r="I34" s="145"/>
      <c r="J34" s="146"/>
      <c r="K34" s="115"/>
      <c r="L34" s="116"/>
      <c r="M34" s="117"/>
      <c r="N34" s="146"/>
      <c r="O34" s="118"/>
      <c r="P34" s="239"/>
      <c r="Q34" s="239"/>
      <c r="R34" s="240"/>
      <c r="S34" s="221"/>
      <c r="T34" s="223"/>
      <c r="U34" s="222"/>
      <c r="V34" s="239"/>
      <c r="W34" s="221"/>
      <c r="X34" s="241"/>
      <c r="Y34" s="225"/>
      <c r="Z34" s="226"/>
      <c r="AA34" s="227"/>
    </row>
    <row r="35" spans="1:27" ht="12.75">
      <c r="A35" s="35">
        <v>1</v>
      </c>
      <c r="B35" s="243">
        <v>610</v>
      </c>
      <c r="C35" s="35" t="s">
        <v>165</v>
      </c>
      <c r="D35" s="37" t="s">
        <v>182</v>
      </c>
      <c r="E35" s="35" t="s">
        <v>121</v>
      </c>
      <c r="F35" s="37" t="s">
        <v>184</v>
      </c>
      <c r="G35" s="35" t="s">
        <v>121</v>
      </c>
      <c r="H35" s="128">
        <v>0.59375</v>
      </c>
      <c r="I35" s="129">
        <v>0.8324074074074074</v>
      </c>
      <c r="J35" s="130">
        <f aca="true" t="shared" si="13" ref="J35:J40">I35-H35</f>
        <v>0.23865740740740737</v>
      </c>
      <c r="K35" s="131">
        <v>6</v>
      </c>
      <c r="L35" s="35"/>
      <c r="M35" s="123"/>
      <c r="N35" s="130">
        <f t="shared" si="1"/>
        <v>0.23865740740740737</v>
      </c>
      <c r="O35" s="122">
        <f t="shared" si="2"/>
        <v>6</v>
      </c>
      <c r="P35" s="253">
        <v>0.34375</v>
      </c>
      <c r="Q35" s="228">
        <v>0.63375</v>
      </c>
      <c r="R35" s="229">
        <f t="shared" si="8"/>
        <v>0.29000000000000004</v>
      </c>
      <c r="S35" s="230">
        <v>11</v>
      </c>
      <c r="T35" s="232"/>
      <c r="U35" s="231"/>
      <c r="V35" s="228">
        <f>R35+T35</f>
        <v>0.29000000000000004</v>
      </c>
      <c r="W35" s="230">
        <f aca="true" t="shared" si="14" ref="W35:W40">S35</f>
        <v>11</v>
      </c>
      <c r="X35" s="233">
        <f aca="true" t="shared" si="15" ref="X35:Y40">N35+V35</f>
        <v>0.5286574074074074</v>
      </c>
      <c r="Y35" s="234">
        <f t="shared" si="15"/>
        <v>17</v>
      </c>
      <c r="Z35" s="235">
        <v>1</v>
      </c>
      <c r="AA35" s="236"/>
    </row>
    <row r="36" spans="1:27" ht="12.75">
      <c r="A36" s="35">
        <v>2</v>
      </c>
      <c r="B36" s="243">
        <v>605</v>
      </c>
      <c r="C36" s="35" t="s">
        <v>165</v>
      </c>
      <c r="D36" s="37" t="s">
        <v>172</v>
      </c>
      <c r="E36" s="35" t="s">
        <v>52</v>
      </c>
      <c r="F36" s="37" t="s">
        <v>174</v>
      </c>
      <c r="G36" s="35" t="s">
        <v>52</v>
      </c>
      <c r="H36" s="128">
        <v>0.5923611111111111</v>
      </c>
      <c r="I36" s="129">
        <v>0.8353125</v>
      </c>
      <c r="J36" s="130">
        <f t="shared" si="13"/>
        <v>0.2429513888888889</v>
      </c>
      <c r="K36" s="131">
        <v>5</v>
      </c>
      <c r="L36" s="35"/>
      <c r="M36" s="123"/>
      <c r="N36" s="130">
        <f t="shared" si="1"/>
        <v>0.2429513888888889</v>
      </c>
      <c r="O36" s="122">
        <f t="shared" si="2"/>
        <v>5</v>
      </c>
      <c r="P36" s="253">
        <v>0.3423611111111111</v>
      </c>
      <c r="Q36" s="228">
        <v>0.6208101851851852</v>
      </c>
      <c r="R36" s="229">
        <f t="shared" si="8"/>
        <v>0.27844907407407404</v>
      </c>
      <c r="S36" s="230">
        <v>9</v>
      </c>
      <c r="T36" s="232"/>
      <c r="U36" s="231"/>
      <c r="V36" s="228">
        <f>R36+T36</f>
        <v>0.27844907407407404</v>
      </c>
      <c r="W36" s="230">
        <f t="shared" si="14"/>
        <v>9</v>
      </c>
      <c r="X36" s="233">
        <f t="shared" si="15"/>
        <v>0.5214004629629629</v>
      </c>
      <c r="Y36" s="234">
        <f t="shared" si="15"/>
        <v>14</v>
      </c>
      <c r="Z36" s="235">
        <v>2</v>
      </c>
      <c r="AA36" s="236"/>
    </row>
    <row r="37" spans="1:27" ht="12.75">
      <c r="A37" s="35">
        <v>3</v>
      </c>
      <c r="B37" s="127" t="s">
        <v>199</v>
      </c>
      <c r="C37" s="35" t="s">
        <v>165</v>
      </c>
      <c r="D37" s="37" t="s">
        <v>201</v>
      </c>
      <c r="E37" s="35" t="s">
        <v>25</v>
      </c>
      <c r="F37" s="37" t="s">
        <v>203</v>
      </c>
      <c r="G37" s="35" t="s">
        <v>25</v>
      </c>
      <c r="H37" s="128">
        <v>0.5958333333333333</v>
      </c>
      <c r="I37" s="129">
        <v>0.8125462962962963</v>
      </c>
      <c r="J37" s="130">
        <f t="shared" si="13"/>
        <v>0.21671296296296294</v>
      </c>
      <c r="K37" s="131">
        <v>4</v>
      </c>
      <c r="L37" s="35"/>
      <c r="M37" s="123"/>
      <c r="N37" s="130">
        <f t="shared" si="1"/>
        <v>0.21671296296296294</v>
      </c>
      <c r="O37" s="122">
        <f t="shared" si="2"/>
        <v>4</v>
      </c>
      <c r="P37" s="253">
        <v>0.3451388888888889</v>
      </c>
      <c r="Q37" s="228">
        <v>0.5838194444444444</v>
      </c>
      <c r="R37" s="229">
        <f t="shared" si="8"/>
        <v>0.23868055555555556</v>
      </c>
      <c r="S37" s="230">
        <v>3</v>
      </c>
      <c r="T37" s="232"/>
      <c r="U37" s="231"/>
      <c r="V37" s="228">
        <f>R37+T37</f>
        <v>0.23868055555555556</v>
      </c>
      <c r="W37" s="230">
        <f t="shared" si="14"/>
        <v>3</v>
      </c>
      <c r="X37" s="233">
        <f t="shared" si="15"/>
        <v>0.4553935185185185</v>
      </c>
      <c r="Y37" s="234">
        <f t="shared" si="15"/>
        <v>7</v>
      </c>
      <c r="Z37" s="235">
        <v>3</v>
      </c>
      <c r="AA37" s="236"/>
    </row>
    <row r="38" spans="1:27" ht="12.75">
      <c r="A38" s="35">
        <v>4</v>
      </c>
      <c r="B38" s="243" t="s">
        <v>164</v>
      </c>
      <c r="C38" s="35" t="s">
        <v>165</v>
      </c>
      <c r="D38" s="37" t="s">
        <v>166</v>
      </c>
      <c r="E38" s="35" t="s">
        <v>168</v>
      </c>
      <c r="F38" s="37" t="s">
        <v>169</v>
      </c>
      <c r="G38" s="35" t="s">
        <v>52</v>
      </c>
      <c r="H38" s="128">
        <v>0.5916666666666667</v>
      </c>
      <c r="I38" s="129">
        <v>0.8523611111111111</v>
      </c>
      <c r="J38" s="130">
        <f t="shared" si="13"/>
        <v>0.26069444444444445</v>
      </c>
      <c r="K38" s="131">
        <v>0</v>
      </c>
      <c r="L38" s="132">
        <v>0.3333333333333333</v>
      </c>
      <c r="M38" s="123"/>
      <c r="N38" s="130">
        <f>L38</f>
        <v>0.3333333333333333</v>
      </c>
      <c r="O38" s="122">
        <f>K38-M38</f>
        <v>0</v>
      </c>
      <c r="P38" s="253">
        <v>0.3416666666666666</v>
      </c>
      <c r="Q38" s="228">
        <v>0.6083333333333333</v>
      </c>
      <c r="R38" s="229">
        <f>Q38-P38</f>
        <v>0.26666666666666666</v>
      </c>
      <c r="S38" s="230">
        <v>6</v>
      </c>
      <c r="T38" s="232"/>
      <c r="U38" s="231"/>
      <c r="V38" s="228">
        <f>R38+T38</f>
        <v>0.26666666666666666</v>
      </c>
      <c r="W38" s="230">
        <f t="shared" si="14"/>
        <v>6</v>
      </c>
      <c r="X38" s="233">
        <f t="shared" si="15"/>
        <v>0.6</v>
      </c>
      <c r="Y38" s="234">
        <f t="shared" si="15"/>
        <v>6</v>
      </c>
      <c r="Z38" s="235">
        <v>4</v>
      </c>
      <c r="AA38" s="236"/>
    </row>
    <row r="39" spans="1:27" ht="12.75">
      <c r="A39" s="35">
        <v>5</v>
      </c>
      <c r="B39" s="243">
        <v>616</v>
      </c>
      <c r="C39" s="35" t="s">
        <v>165</v>
      </c>
      <c r="D39" s="37" t="s">
        <v>193</v>
      </c>
      <c r="E39" s="35" t="s">
        <v>150</v>
      </c>
      <c r="F39" s="37" t="s">
        <v>195</v>
      </c>
      <c r="G39" s="35" t="s">
        <v>150</v>
      </c>
      <c r="H39" s="128">
        <v>0.5951388888888889</v>
      </c>
      <c r="I39" s="129">
        <v>0.8453356481481481</v>
      </c>
      <c r="J39" s="130">
        <f t="shared" si="13"/>
        <v>0.2501967592592592</v>
      </c>
      <c r="K39" s="131">
        <v>3</v>
      </c>
      <c r="L39" s="35"/>
      <c r="M39" s="123"/>
      <c r="N39" s="130">
        <f t="shared" si="1"/>
        <v>0.2501967592592592</v>
      </c>
      <c r="O39" s="122">
        <f t="shared" si="2"/>
        <v>3</v>
      </c>
      <c r="P39" s="253">
        <v>0.3444444444444445</v>
      </c>
      <c r="Q39" s="228">
        <v>0.45</v>
      </c>
      <c r="R39" s="229">
        <f t="shared" si="8"/>
        <v>0.10555555555555551</v>
      </c>
      <c r="S39" s="230">
        <v>1</v>
      </c>
      <c r="T39" s="232"/>
      <c r="U39" s="231"/>
      <c r="V39" s="228">
        <f>R39+T39</f>
        <v>0.10555555555555551</v>
      </c>
      <c r="W39" s="230">
        <f t="shared" si="14"/>
        <v>1</v>
      </c>
      <c r="X39" s="233">
        <f t="shared" si="15"/>
        <v>0.35575231481481473</v>
      </c>
      <c r="Y39" s="234">
        <f t="shared" si="15"/>
        <v>4</v>
      </c>
      <c r="Z39" s="235">
        <v>5</v>
      </c>
      <c r="AA39" s="236"/>
    </row>
    <row r="40" spans="1:27" ht="12.75">
      <c r="A40" s="35">
        <v>6</v>
      </c>
      <c r="B40" s="243">
        <v>606</v>
      </c>
      <c r="C40" s="35" t="s">
        <v>165</v>
      </c>
      <c r="D40" s="37" t="s">
        <v>177</v>
      </c>
      <c r="E40" s="35" t="s">
        <v>40</v>
      </c>
      <c r="F40" s="37" t="s">
        <v>179</v>
      </c>
      <c r="G40" s="35" t="s">
        <v>40</v>
      </c>
      <c r="H40" s="128">
        <v>0.5930555555555556</v>
      </c>
      <c r="I40" s="129">
        <v>0.7933449074074074</v>
      </c>
      <c r="J40" s="130">
        <f t="shared" si="13"/>
        <v>0.20028935185185182</v>
      </c>
      <c r="K40" s="131">
        <v>2</v>
      </c>
      <c r="L40" s="35"/>
      <c r="M40" s="123"/>
      <c r="N40" s="130">
        <f t="shared" si="1"/>
        <v>0.20028935185185182</v>
      </c>
      <c r="O40" s="122">
        <f t="shared" si="2"/>
        <v>2</v>
      </c>
      <c r="P40" s="253">
        <v>0.3430555555555555</v>
      </c>
      <c r="Q40" s="228">
        <v>0.6382407407407408</v>
      </c>
      <c r="R40" s="229">
        <f t="shared" si="8"/>
        <v>0.2951851851851853</v>
      </c>
      <c r="S40" s="230">
        <v>0</v>
      </c>
      <c r="T40" s="232">
        <v>0.375</v>
      </c>
      <c r="U40" s="231"/>
      <c r="V40" s="228">
        <f>T40</f>
        <v>0.375</v>
      </c>
      <c r="W40" s="230">
        <f t="shared" si="14"/>
        <v>0</v>
      </c>
      <c r="X40" s="233">
        <f t="shared" si="15"/>
        <v>0.5752893518518518</v>
      </c>
      <c r="Y40" s="234">
        <f t="shared" si="15"/>
        <v>2</v>
      </c>
      <c r="Z40" s="235">
        <v>6</v>
      </c>
      <c r="AA40" s="236"/>
    </row>
    <row r="41" spans="1:27" ht="12.75">
      <c r="A41" s="35">
        <v>7</v>
      </c>
      <c r="B41" s="243">
        <v>611</v>
      </c>
      <c r="C41" s="35" t="s">
        <v>165</v>
      </c>
      <c r="D41" s="37" t="s">
        <v>187</v>
      </c>
      <c r="E41" s="35" t="s">
        <v>189</v>
      </c>
      <c r="F41" s="37" t="s">
        <v>190</v>
      </c>
      <c r="G41" s="35" t="s">
        <v>25</v>
      </c>
      <c r="H41" s="438" t="s">
        <v>445</v>
      </c>
      <c r="I41" s="438"/>
      <c r="J41" s="438"/>
      <c r="K41" s="438"/>
      <c r="L41" s="35"/>
      <c r="M41" s="123"/>
      <c r="N41" s="130"/>
      <c r="O41" s="122">
        <v>0</v>
      </c>
      <c r="P41" s="430"/>
      <c r="Q41" s="414"/>
      <c r="R41" s="414"/>
      <c r="S41" s="414"/>
      <c r="T41" s="414"/>
      <c r="U41" s="414"/>
      <c r="V41" s="414"/>
      <c r="W41" s="415"/>
      <c r="X41" s="233"/>
      <c r="Y41" s="234">
        <v>0</v>
      </c>
      <c r="Z41" s="235">
        <v>0</v>
      </c>
      <c r="AA41" s="236"/>
    </row>
    <row r="42" spans="1:27" ht="12.75">
      <c r="A42" s="116"/>
      <c r="B42" s="237"/>
      <c r="C42" s="116"/>
      <c r="D42" s="238"/>
      <c r="E42" s="116"/>
      <c r="F42" s="238"/>
      <c r="G42" s="116"/>
      <c r="H42" s="145"/>
      <c r="I42" s="145"/>
      <c r="J42" s="146"/>
      <c r="K42" s="115"/>
      <c r="L42" s="116"/>
      <c r="M42" s="117"/>
      <c r="N42" s="146"/>
      <c r="O42" s="118"/>
      <c r="P42" s="239"/>
      <c r="Q42" s="239"/>
      <c r="R42" s="240"/>
      <c r="S42" s="221"/>
      <c r="T42" s="223"/>
      <c r="U42" s="222"/>
      <c r="V42" s="239"/>
      <c r="W42" s="221"/>
      <c r="X42" s="241"/>
      <c r="Y42" s="225"/>
      <c r="Z42" s="226"/>
      <c r="AA42" s="227"/>
    </row>
    <row r="43" spans="1:27" ht="12.75">
      <c r="A43" s="35">
        <v>1</v>
      </c>
      <c r="B43" s="127" t="s">
        <v>306</v>
      </c>
      <c r="C43" s="35" t="s">
        <v>200</v>
      </c>
      <c r="D43" s="37" t="s">
        <v>307</v>
      </c>
      <c r="E43" s="35" t="s">
        <v>40</v>
      </c>
      <c r="F43" s="37" t="s">
        <v>309</v>
      </c>
      <c r="G43" s="35" t="s">
        <v>40</v>
      </c>
      <c r="H43" s="129">
        <v>0.5923611111111111</v>
      </c>
      <c r="I43" s="129">
        <v>0.827662037037037</v>
      </c>
      <c r="J43" s="130">
        <f aca="true" t="shared" si="16" ref="J43:J61">I43-H43</f>
        <v>0.23530092592592589</v>
      </c>
      <c r="K43" s="131">
        <v>25</v>
      </c>
      <c r="L43" s="35"/>
      <c r="M43" s="123"/>
      <c r="N43" s="130">
        <f>J43+L43</f>
        <v>0.23530092592592589</v>
      </c>
      <c r="O43" s="122">
        <f>K43-M43</f>
        <v>25</v>
      </c>
      <c r="P43" s="253">
        <v>0.3423611111111111</v>
      </c>
      <c r="Q43" s="228">
        <v>0.5683680555555556</v>
      </c>
      <c r="R43" s="229">
        <f aca="true" t="shared" si="17" ref="R43:R66">Q43-P43</f>
        <v>0.22600694444444447</v>
      </c>
      <c r="S43" s="230">
        <v>26</v>
      </c>
      <c r="T43" s="232"/>
      <c r="U43" s="231"/>
      <c r="V43" s="228">
        <f aca="true" t="shared" si="18" ref="V43:V61">R43+T43</f>
        <v>0.22600694444444447</v>
      </c>
      <c r="W43" s="230">
        <f aca="true" t="shared" si="19" ref="W43:W61">S43</f>
        <v>26</v>
      </c>
      <c r="X43" s="233">
        <f aca="true" t="shared" si="20" ref="X43:X61">N43+V43</f>
        <v>0.46130787037037035</v>
      </c>
      <c r="Y43" s="234">
        <f aca="true" t="shared" si="21" ref="Y43:Y61">O43+W43</f>
        <v>51</v>
      </c>
      <c r="Z43" s="235">
        <v>1</v>
      </c>
      <c r="AA43" s="236"/>
    </row>
    <row r="44" spans="1:27" ht="12.75">
      <c r="A44" s="35">
        <v>2</v>
      </c>
      <c r="B44" s="127" t="s">
        <v>234</v>
      </c>
      <c r="C44" s="35" t="s">
        <v>200</v>
      </c>
      <c r="D44" s="37" t="s">
        <v>235</v>
      </c>
      <c r="E44" s="35" t="s">
        <v>40</v>
      </c>
      <c r="F44" s="37" t="s">
        <v>237</v>
      </c>
      <c r="G44" s="35" t="s">
        <v>40</v>
      </c>
      <c r="H44" s="129">
        <v>0.5861111111111111</v>
      </c>
      <c r="I44" s="129">
        <v>0.811550925925926</v>
      </c>
      <c r="J44" s="130">
        <f t="shared" si="16"/>
        <v>0.2254398148148149</v>
      </c>
      <c r="K44" s="131">
        <v>25</v>
      </c>
      <c r="L44" s="35"/>
      <c r="M44" s="123"/>
      <c r="N44" s="130">
        <f>J44+L44</f>
        <v>0.2254398148148149</v>
      </c>
      <c r="O44" s="122">
        <f>K44-M44</f>
        <v>25</v>
      </c>
      <c r="P44" s="253">
        <v>0.3361111111111111</v>
      </c>
      <c r="Q44" s="228">
        <v>0.5434606481481482</v>
      </c>
      <c r="R44" s="229">
        <f t="shared" si="17"/>
        <v>0.20734953703703712</v>
      </c>
      <c r="S44" s="230">
        <v>25</v>
      </c>
      <c r="T44" s="232"/>
      <c r="U44" s="231"/>
      <c r="V44" s="228">
        <f t="shared" si="18"/>
        <v>0.20734953703703712</v>
      </c>
      <c r="W44" s="230">
        <f t="shared" si="19"/>
        <v>25</v>
      </c>
      <c r="X44" s="233">
        <f t="shared" si="20"/>
        <v>0.432789351851852</v>
      </c>
      <c r="Y44" s="234">
        <f t="shared" si="21"/>
        <v>50</v>
      </c>
      <c r="Z44" s="235">
        <v>2</v>
      </c>
      <c r="AA44" s="236"/>
    </row>
    <row r="45" spans="1:27" ht="12.75">
      <c r="A45" s="35">
        <v>3</v>
      </c>
      <c r="B45" s="127" t="s">
        <v>224</v>
      </c>
      <c r="C45" s="35" t="s">
        <v>200</v>
      </c>
      <c r="D45" s="37" t="s">
        <v>225</v>
      </c>
      <c r="E45" s="35" t="s">
        <v>40</v>
      </c>
      <c r="F45" s="34" t="s">
        <v>227</v>
      </c>
      <c r="G45" s="35" t="s">
        <v>40</v>
      </c>
      <c r="H45" s="129">
        <v>0.5854166666666667</v>
      </c>
      <c r="I45" s="129">
        <v>0.8155671296296297</v>
      </c>
      <c r="J45" s="130">
        <f t="shared" si="16"/>
        <v>0.23015046296296304</v>
      </c>
      <c r="K45" s="131">
        <v>24</v>
      </c>
      <c r="L45" s="35"/>
      <c r="M45" s="123"/>
      <c r="N45" s="130">
        <f t="shared" si="1"/>
        <v>0.23015046296296304</v>
      </c>
      <c r="O45" s="122">
        <f t="shared" si="2"/>
        <v>24</v>
      </c>
      <c r="P45" s="253">
        <v>0.3354166666666667</v>
      </c>
      <c r="Q45" s="228">
        <v>0.5535069444444445</v>
      </c>
      <c r="R45" s="229">
        <f t="shared" si="17"/>
        <v>0.21809027777777779</v>
      </c>
      <c r="S45" s="230">
        <v>26</v>
      </c>
      <c r="T45" s="232"/>
      <c r="U45" s="231"/>
      <c r="V45" s="228">
        <f t="shared" si="18"/>
        <v>0.21809027777777779</v>
      </c>
      <c r="W45" s="230">
        <f t="shared" si="19"/>
        <v>26</v>
      </c>
      <c r="X45" s="233">
        <f t="shared" si="20"/>
        <v>0.44824074074074083</v>
      </c>
      <c r="Y45" s="234">
        <f t="shared" si="21"/>
        <v>50</v>
      </c>
      <c r="Z45" s="235">
        <v>3</v>
      </c>
      <c r="AA45" s="236"/>
    </row>
    <row r="46" spans="1:27" ht="12.75">
      <c r="A46" s="35">
        <v>4</v>
      </c>
      <c r="B46" s="127" t="s">
        <v>244</v>
      </c>
      <c r="C46" s="35" t="s">
        <v>200</v>
      </c>
      <c r="D46" s="37" t="s">
        <v>245</v>
      </c>
      <c r="E46" s="35" t="s">
        <v>168</v>
      </c>
      <c r="F46" s="37" t="s">
        <v>247</v>
      </c>
      <c r="G46" s="35" t="s">
        <v>249</v>
      </c>
      <c r="H46" s="129">
        <v>0.5868055555555556</v>
      </c>
      <c r="I46" s="129">
        <v>0.8262962962962962</v>
      </c>
      <c r="J46" s="130">
        <f t="shared" si="16"/>
        <v>0.23949074074074062</v>
      </c>
      <c r="K46" s="131">
        <v>24</v>
      </c>
      <c r="L46" s="35"/>
      <c r="M46" s="123"/>
      <c r="N46" s="130">
        <f t="shared" si="1"/>
        <v>0.23949074074074062</v>
      </c>
      <c r="O46" s="122">
        <f t="shared" si="2"/>
        <v>24</v>
      </c>
      <c r="P46" s="253">
        <v>0.3368055555555556</v>
      </c>
      <c r="Q46" s="228">
        <v>0.5590393518518518</v>
      </c>
      <c r="R46" s="229">
        <f t="shared" si="17"/>
        <v>0.22223379629629625</v>
      </c>
      <c r="S46" s="230">
        <v>25</v>
      </c>
      <c r="T46" s="232"/>
      <c r="U46" s="231"/>
      <c r="V46" s="228">
        <f t="shared" si="18"/>
        <v>0.22223379629629625</v>
      </c>
      <c r="W46" s="230">
        <f t="shared" si="19"/>
        <v>25</v>
      </c>
      <c r="X46" s="233">
        <f t="shared" si="20"/>
        <v>0.46172453703703686</v>
      </c>
      <c r="Y46" s="234">
        <f t="shared" si="21"/>
        <v>49</v>
      </c>
      <c r="Z46" s="235">
        <v>4</v>
      </c>
      <c r="AA46" s="236"/>
    </row>
    <row r="47" spans="1:27" ht="12.75">
      <c r="A47" s="35">
        <v>5</v>
      </c>
      <c r="B47" s="244" t="s">
        <v>278</v>
      </c>
      <c r="C47" s="153" t="s">
        <v>200</v>
      </c>
      <c r="D47" s="242" t="s">
        <v>279</v>
      </c>
      <c r="E47" s="35" t="s">
        <v>168</v>
      </c>
      <c r="F47" s="242" t="s">
        <v>281</v>
      </c>
      <c r="G47" s="35" t="s">
        <v>168</v>
      </c>
      <c r="H47" s="150">
        <v>0.5895833333333333</v>
      </c>
      <c r="I47" s="150">
        <v>0.8246527777777778</v>
      </c>
      <c r="J47" s="151">
        <f t="shared" si="16"/>
        <v>0.23506944444444444</v>
      </c>
      <c r="K47" s="152">
        <v>23</v>
      </c>
      <c r="L47" s="153"/>
      <c r="M47" s="154"/>
      <c r="N47" s="151">
        <f t="shared" si="1"/>
        <v>0.23506944444444444</v>
      </c>
      <c r="O47" s="155">
        <f t="shared" si="2"/>
        <v>23</v>
      </c>
      <c r="P47" s="253">
        <v>0.33958333333333335</v>
      </c>
      <c r="Q47" s="228">
        <v>0.5857060185185184</v>
      </c>
      <c r="R47" s="229">
        <f t="shared" si="17"/>
        <v>0.2461226851851851</v>
      </c>
      <c r="S47" s="230">
        <v>26</v>
      </c>
      <c r="T47" s="232"/>
      <c r="U47" s="231"/>
      <c r="V47" s="228">
        <f t="shared" si="18"/>
        <v>0.2461226851851851</v>
      </c>
      <c r="W47" s="230">
        <f t="shared" si="19"/>
        <v>26</v>
      </c>
      <c r="X47" s="233">
        <f t="shared" si="20"/>
        <v>0.48119212962962954</v>
      </c>
      <c r="Y47" s="234">
        <f t="shared" si="21"/>
        <v>49</v>
      </c>
      <c r="Z47" s="235">
        <v>5</v>
      </c>
      <c r="AA47" s="236"/>
    </row>
    <row r="48" spans="1:27" ht="12.75">
      <c r="A48" s="35">
        <v>6</v>
      </c>
      <c r="B48" s="127" t="s">
        <v>270</v>
      </c>
      <c r="C48" s="35" t="s">
        <v>200</v>
      </c>
      <c r="D48" s="37" t="s">
        <v>271</v>
      </c>
      <c r="E48" s="35" t="s">
        <v>35</v>
      </c>
      <c r="F48" s="37" t="s">
        <v>273</v>
      </c>
      <c r="G48" s="35" t="s">
        <v>35</v>
      </c>
      <c r="H48" s="129">
        <v>0.5888888888888889</v>
      </c>
      <c r="I48" s="129">
        <v>0.829201388888889</v>
      </c>
      <c r="J48" s="130">
        <f t="shared" si="16"/>
        <v>0.24031250000000004</v>
      </c>
      <c r="K48" s="131">
        <v>22</v>
      </c>
      <c r="L48" s="35"/>
      <c r="M48" s="123"/>
      <c r="N48" s="130">
        <f>J48+L48</f>
        <v>0.24031250000000004</v>
      </c>
      <c r="O48" s="122">
        <f>K48-M48</f>
        <v>22</v>
      </c>
      <c r="P48" s="253">
        <v>0.33888888888888885</v>
      </c>
      <c r="Q48" s="228">
        <v>0.5809837962962963</v>
      </c>
      <c r="R48" s="229">
        <f t="shared" si="17"/>
        <v>0.2420949074074074</v>
      </c>
      <c r="S48" s="230">
        <v>26</v>
      </c>
      <c r="T48" s="232"/>
      <c r="U48" s="231"/>
      <c r="V48" s="228">
        <f t="shared" si="18"/>
        <v>0.2420949074074074</v>
      </c>
      <c r="W48" s="230">
        <f t="shared" si="19"/>
        <v>26</v>
      </c>
      <c r="X48" s="233">
        <f t="shared" si="20"/>
        <v>0.48240740740740745</v>
      </c>
      <c r="Y48" s="234">
        <f t="shared" si="21"/>
        <v>48</v>
      </c>
      <c r="Z48" s="235">
        <v>6</v>
      </c>
      <c r="AA48" s="236"/>
    </row>
    <row r="49" spans="1:27" ht="12.75">
      <c r="A49" s="35">
        <v>7</v>
      </c>
      <c r="B49" s="127" t="s">
        <v>290</v>
      </c>
      <c r="C49" s="35" t="s">
        <v>200</v>
      </c>
      <c r="D49" s="37" t="s">
        <v>291</v>
      </c>
      <c r="E49" s="35" t="s">
        <v>293</v>
      </c>
      <c r="F49" s="37" t="s">
        <v>294</v>
      </c>
      <c r="G49" s="35" t="s">
        <v>25</v>
      </c>
      <c r="H49" s="129">
        <v>0.5909722222222222</v>
      </c>
      <c r="I49" s="129">
        <v>0.8298611111111112</v>
      </c>
      <c r="J49" s="130">
        <f t="shared" si="16"/>
        <v>0.23888888888888893</v>
      </c>
      <c r="K49" s="131">
        <v>19</v>
      </c>
      <c r="L49" s="35"/>
      <c r="M49" s="123"/>
      <c r="N49" s="130">
        <f t="shared" si="1"/>
        <v>0.23888888888888893</v>
      </c>
      <c r="O49" s="122">
        <f t="shared" si="2"/>
        <v>19</v>
      </c>
      <c r="P49" s="253">
        <v>0.34097222222222223</v>
      </c>
      <c r="Q49" s="228">
        <v>0.6236458333333333</v>
      </c>
      <c r="R49" s="229">
        <f t="shared" si="17"/>
        <v>0.2826736111111111</v>
      </c>
      <c r="S49" s="230">
        <v>26</v>
      </c>
      <c r="T49" s="232"/>
      <c r="U49" s="231"/>
      <c r="V49" s="228">
        <f t="shared" si="18"/>
        <v>0.2826736111111111</v>
      </c>
      <c r="W49" s="230">
        <f t="shared" si="19"/>
        <v>26</v>
      </c>
      <c r="X49" s="233">
        <f t="shared" si="20"/>
        <v>0.5215625</v>
      </c>
      <c r="Y49" s="234">
        <f t="shared" si="21"/>
        <v>45</v>
      </c>
      <c r="Z49" s="235">
        <v>7</v>
      </c>
      <c r="AA49" s="236"/>
    </row>
    <row r="50" spans="1:27" ht="12.75">
      <c r="A50" s="35">
        <v>8</v>
      </c>
      <c r="B50" s="127" t="s">
        <v>261</v>
      </c>
      <c r="C50" s="35" t="s">
        <v>200</v>
      </c>
      <c r="D50" s="37" t="s">
        <v>262</v>
      </c>
      <c r="E50" s="35" t="s">
        <v>264</v>
      </c>
      <c r="F50" s="37" t="s">
        <v>265</v>
      </c>
      <c r="G50" s="35" t="s">
        <v>264</v>
      </c>
      <c r="H50" s="129">
        <v>0.5881944444444445</v>
      </c>
      <c r="I50" s="129">
        <v>0.8255439814814814</v>
      </c>
      <c r="J50" s="130">
        <f t="shared" si="16"/>
        <v>0.23734953703703698</v>
      </c>
      <c r="K50" s="131">
        <v>18</v>
      </c>
      <c r="L50" s="35"/>
      <c r="M50" s="123"/>
      <c r="N50" s="130">
        <f t="shared" si="1"/>
        <v>0.23734953703703698</v>
      </c>
      <c r="O50" s="122">
        <f t="shared" si="2"/>
        <v>18</v>
      </c>
      <c r="P50" s="253">
        <v>0.33819444444444446</v>
      </c>
      <c r="Q50" s="228">
        <v>0.5931597222222222</v>
      </c>
      <c r="R50" s="229">
        <f t="shared" si="17"/>
        <v>0.2549652777777778</v>
      </c>
      <c r="S50" s="230">
        <v>26</v>
      </c>
      <c r="T50" s="232"/>
      <c r="U50" s="231"/>
      <c r="V50" s="228">
        <f t="shared" si="18"/>
        <v>0.2549652777777778</v>
      </c>
      <c r="W50" s="230">
        <f t="shared" si="19"/>
        <v>26</v>
      </c>
      <c r="X50" s="233">
        <f t="shared" si="20"/>
        <v>0.49231481481481476</v>
      </c>
      <c r="Y50" s="234">
        <f t="shared" si="21"/>
        <v>44</v>
      </c>
      <c r="Z50" s="235">
        <v>8</v>
      </c>
      <c r="AA50" s="236"/>
    </row>
    <row r="51" spans="1:27" ht="12.75">
      <c r="A51" s="35">
        <v>9</v>
      </c>
      <c r="B51" s="244" t="s">
        <v>205</v>
      </c>
      <c r="C51" s="153" t="s">
        <v>200</v>
      </c>
      <c r="D51" s="37" t="s">
        <v>206</v>
      </c>
      <c r="E51" s="35" t="s">
        <v>40</v>
      </c>
      <c r="F51" s="37" t="s">
        <v>208</v>
      </c>
      <c r="G51" s="35" t="s">
        <v>40</v>
      </c>
      <c r="H51" s="150">
        <v>0.5833333333333334</v>
      </c>
      <c r="I51" s="150">
        <v>0.8305787037037037</v>
      </c>
      <c r="J51" s="151">
        <f t="shared" si="16"/>
        <v>0.2472453703703703</v>
      </c>
      <c r="K51" s="152">
        <v>18</v>
      </c>
      <c r="L51" s="153"/>
      <c r="M51" s="154"/>
      <c r="N51" s="151">
        <f t="shared" si="1"/>
        <v>0.2472453703703703</v>
      </c>
      <c r="O51" s="155">
        <f t="shared" si="2"/>
        <v>18</v>
      </c>
      <c r="P51" s="253">
        <v>0.3333333333333333</v>
      </c>
      <c r="Q51" s="228">
        <v>0.6171875</v>
      </c>
      <c r="R51" s="229">
        <f t="shared" si="17"/>
        <v>0.2838541666666667</v>
      </c>
      <c r="S51" s="230">
        <v>24</v>
      </c>
      <c r="T51" s="232"/>
      <c r="U51" s="231"/>
      <c r="V51" s="228">
        <f t="shared" si="18"/>
        <v>0.2838541666666667</v>
      </c>
      <c r="W51" s="230">
        <f>S51</f>
        <v>24</v>
      </c>
      <c r="X51" s="233">
        <f t="shared" si="20"/>
        <v>0.531099537037037</v>
      </c>
      <c r="Y51" s="234">
        <f t="shared" si="21"/>
        <v>42</v>
      </c>
      <c r="Z51" s="235">
        <v>9</v>
      </c>
      <c r="AA51" s="236"/>
    </row>
    <row r="52" spans="1:27" ht="12.75">
      <c r="A52" s="35">
        <v>10</v>
      </c>
      <c r="B52" s="127" t="s">
        <v>218</v>
      </c>
      <c r="C52" s="35" t="s">
        <v>200</v>
      </c>
      <c r="D52" s="37" t="s">
        <v>219</v>
      </c>
      <c r="E52" s="35" t="s">
        <v>52</v>
      </c>
      <c r="F52" s="37" t="s">
        <v>221</v>
      </c>
      <c r="G52" s="35" t="s">
        <v>52</v>
      </c>
      <c r="H52" s="129">
        <v>0.5840277777777778</v>
      </c>
      <c r="I52" s="129">
        <v>0.7826041666666667</v>
      </c>
      <c r="J52" s="130">
        <f t="shared" si="16"/>
        <v>0.19857638888888884</v>
      </c>
      <c r="K52" s="131">
        <v>18</v>
      </c>
      <c r="L52" s="35"/>
      <c r="M52" s="123"/>
      <c r="N52" s="130">
        <f>J52+L52</f>
        <v>0.19857638888888884</v>
      </c>
      <c r="O52" s="122">
        <f>K52-M52</f>
        <v>18</v>
      </c>
      <c r="P52" s="253">
        <v>0.3340277777777778</v>
      </c>
      <c r="Q52" s="228">
        <v>0.5532986111111111</v>
      </c>
      <c r="R52" s="229">
        <f t="shared" si="17"/>
        <v>0.2192708333333333</v>
      </c>
      <c r="S52" s="230">
        <v>21</v>
      </c>
      <c r="T52" s="232"/>
      <c r="U52" s="231"/>
      <c r="V52" s="228">
        <f t="shared" si="18"/>
        <v>0.2192708333333333</v>
      </c>
      <c r="W52" s="230">
        <f t="shared" si="19"/>
        <v>21</v>
      </c>
      <c r="X52" s="233">
        <f t="shared" si="20"/>
        <v>0.41784722222222215</v>
      </c>
      <c r="Y52" s="234">
        <f t="shared" si="21"/>
        <v>39</v>
      </c>
      <c r="Z52" s="235">
        <v>10</v>
      </c>
      <c r="AA52" s="236"/>
    </row>
    <row r="53" spans="1:27" ht="12.75">
      <c r="A53" s="35">
        <v>11</v>
      </c>
      <c r="B53" s="127" t="s">
        <v>327</v>
      </c>
      <c r="C53" s="35" t="s">
        <v>200</v>
      </c>
      <c r="D53" s="37" t="s">
        <v>328</v>
      </c>
      <c r="E53" s="39" t="s">
        <v>25</v>
      </c>
      <c r="F53" s="37" t="s">
        <v>330</v>
      </c>
      <c r="G53" s="39" t="s">
        <v>25</v>
      </c>
      <c r="H53" s="129">
        <v>0.5951388888888889</v>
      </c>
      <c r="I53" s="129">
        <v>0.8347800925925926</v>
      </c>
      <c r="J53" s="130">
        <f t="shared" si="16"/>
        <v>0.23964120370370368</v>
      </c>
      <c r="K53" s="131">
        <v>25</v>
      </c>
      <c r="L53" s="35"/>
      <c r="M53" s="123"/>
      <c r="N53" s="130">
        <f>J53+L53</f>
        <v>0.23964120370370368</v>
      </c>
      <c r="O53" s="122">
        <f>K53-M53</f>
        <v>25</v>
      </c>
      <c r="P53" s="253">
        <v>0.3444444444444445</v>
      </c>
      <c r="Q53" s="228">
        <v>0.5278587962962963</v>
      </c>
      <c r="R53" s="229">
        <f t="shared" si="17"/>
        <v>0.1834143518518518</v>
      </c>
      <c r="S53" s="230">
        <v>13</v>
      </c>
      <c r="T53" s="232"/>
      <c r="U53" s="231"/>
      <c r="V53" s="228">
        <f t="shared" si="18"/>
        <v>0.1834143518518518</v>
      </c>
      <c r="W53" s="230">
        <f>S53</f>
        <v>13</v>
      </c>
      <c r="X53" s="233">
        <f t="shared" si="20"/>
        <v>0.42305555555555546</v>
      </c>
      <c r="Y53" s="234">
        <f t="shared" si="21"/>
        <v>38</v>
      </c>
      <c r="Z53" s="235">
        <v>11</v>
      </c>
      <c r="AA53" s="236"/>
    </row>
    <row r="54" spans="1:27" ht="12.75">
      <c r="A54" s="35">
        <v>12</v>
      </c>
      <c r="B54" s="127" t="s">
        <v>334</v>
      </c>
      <c r="C54" s="35" t="s">
        <v>200</v>
      </c>
      <c r="D54" s="37" t="s">
        <v>335</v>
      </c>
      <c r="E54" s="39" t="s">
        <v>60</v>
      </c>
      <c r="F54" s="37" t="s">
        <v>337</v>
      </c>
      <c r="G54" s="39" t="s">
        <v>60</v>
      </c>
      <c r="H54" s="129">
        <v>0.5958333333333333</v>
      </c>
      <c r="I54" s="129">
        <v>0.8009027777777779</v>
      </c>
      <c r="J54" s="130">
        <f t="shared" si="16"/>
        <v>0.20506944444444453</v>
      </c>
      <c r="K54" s="131">
        <v>16</v>
      </c>
      <c r="L54" s="35"/>
      <c r="M54" s="123"/>
      <c r="N54" s="130">
        <f t="shared" si="1"/>
        <v>0.20506944444444453</v>
      </c>
      <c r="O54" s="122">
        <f t="shared" si="2"/>
        <v>16</v>
      </c>
      <c r="P54" s="253">
        <v>0.3451388888888889</v>
      </c>
      <c r="Q54" s="228">
        <v>0.5995138888888889</v>
      </c>
      <c r="R54" s="229">
        <f t="shared" si="17"/>
        <v>0.254375</v>
      </c>
      <c r="S54" s="230">
        <v>22</v>
      </c>
      <c r="T54" s="232"/>
      <c r="U54" s="231"/>
      <c r="V54" s="228">
        <f t="shared" si="18"/>
        <v>0.254375</v>
      </c>
      <c r="W54" s="230">
        <f t="shared" si="19"/>
        <v>22</v>
      </c>
      <c r="X54" s="233">
        <f t="shared" si="20"/>
        <v>0.45944444444444454</v>
      </c>
      <c r="Y54" s="234">
        <f t="shared" si="21"/>
        <v>38</v>
      </c>
      <c r="Z54" s="235">
        <v>12</v>
      </c>
      <c r="AA54" s="236"/>
    </row>
    <row r="55" spans="1:27" ht="12.75">
      <c r="A55" s="35">
        <v>13</v>
      </c>
      <c r="B55" s="244" t="s">
        <v>298</v>
      </c>
      <c r="C55" s="153" t="s">
        <v>200</v>
      </c>
      <c r="D55" s="37" t="s">
        <v>299</v>
      </c>
      <c r="E55" s="39" t="s">
        <v>25</v>
      </c>
      <c r="F55" s="37" t="s">
        <v>301</v>
      </c>
      <c r="G55" s="39" t="s">
        <v>25</v>
      </c>
      <c r="H55" s="150">
        <v>0.5916666666666667</v>
      </c>
      <c r="I55" s="150">
        <v>0.814988425925926</v>
      </c>
      <c r="J55" s="151">
        <f t="shared" si="16"/>
        <v>0.22332175925925934</v>
      </c>
      <c r="K55" s="152">
        <v>13</v>
      </c>
      <c r="L55" s="153"/>
      <c r="M55" s="153"/>
      <c r="N55" s="151">
        <f>J55+L55</f>
        <v>0.22332175925925934</v>
      </c>
      <c r="O55" s="155">
        <f>K55-M55</f>
        <v>13</v>
      </c>
      <c r="P55" s="253">
        <v>0.3416666666666666</v>
      </c>
      <c r="Q55" s="228">
        <v>0.5597453703703704</v>
      </c>
      <c r="R55" s="229">
        <f t="shared" si="17"/>
        <v>0.2180787037037038</v>
      </c>
      <c r="S55" s="230">
        <v>20</v>
      </c>
      <c r="T55" s="232"/>
      <c r="U55" s="231"/>
      <c r="V55" s="228">
        <f t="shared" si="18"/>
        <v>0.2180787037037038</v>
      </c>
      <c r="W55" s="230">
        <f t="shared" si="19"/>
        <v>20</v>
      </c>
      <c r="X55" s="233">
        <f t="shared" si="20"/>
        <v>0.44140046296296315</v>
      </c>
      <c r="Y55" s="234">
        <f t="shared" si="21"/>
        <v>33</v>
      </c>
      <c r="Z55" s="235">
        <v>13</v>
      </c>
      <c r="AA55" s="236"/>
    </row>
    <row r="56" spans="1:27" ht="12.75">
      <c r="A56" s="35">
        <v>14</v>
      </c>
      <c r="B56" s="127" t="s">
        <v>313</v>
      </c>
      <c r="C56" s="35" t="s">
        <v>200</v>
      </c>
      <c r="D56" s="37" t="s">
        <v>314</v>
      </c>
      <c r="E56" s="35" t="s">
        <v>25</v>
      </c>
      <c r="F56" s="37" t="s">
        <v>316</v>
      </c>
      <c r="G56" s="35" t="s">
        <v>25</v>
      </c>
      <c r="H56" s="129">
        <v>0.5930555555555556</v>
      </c>
      <c r="I56" s="129">
        <v>0.8330439814814815</v>
      </c>
      <c r="J56" s="130">
        <f t="shared" si="16"/>
        <v>0.23998842592592595</v>
      </c>
      <c r="K56" s="131">
        <v>16</v>
      </c>
      <c r="L56" s="35"/>
      <c r="M56" s="35"/>
      <c r="N56" s="130">
        <f>J56+L56</f>
        <v>0.23998842592592595</v>
      </c>
      <c r="O56" s="122">
        <f>K56-M56</f>
        <v>16</v>
      </c>
      <c r="P56" s="253">
        <v>0.3430555555555555</v>
      </c>
      <c r="Q56" s="228">
        <v>0.6156481481481482</v>
      </c>
      <c r="R56" s="229">
        <f t="shared" si="17"/>
        <v>0.27259259259259266</v>
      </c>
      <c r="S56" s="230">
        <v>16</v>
      </c>
      <c r="T56" s="232"/>
      <c r="U56" s="231"/>
      <c r="V56" s="228">
        <f t="shared" si="18"/>
        <v>0.27259259259259266</v>
      </c>
      <c r="W56" s="230">
        <f t="shared" si="19"/>
        <v>16</v>
      </c>
      <c r="X56" s="233">
        <f t="shared" si="20"/>
        <v>0.5125810185185187</v>
      </c>
      <c r="Y56" s="234">
        <f t="shared" si="21"/>
        <v>32</v>
      </c>
      <c r="Z56" s="235">
        <v>14</v>
      </c>
      <c r="AA56" s="236"/>
    </row>
    <row r="57" spans="1:27" ht="12.75">
      <c r="A57" s="35">
        <v>15</v>
      </c>
      <c r="B57" s="127" t="s">
        <v>251</v>
      </c>
      <c r="C57" s="35" t="s">
        <v>200</v>
      </c>
      <c r="D57" s="37" t="s">
        <v>252</v>
      </c>
      <c r="E57" s="35" t="s">
        <v>52</v>
      </c>
      <c r="F57" s="37" t="s">
        <v>254</v>
      </c>
      <c r="G57" s="35" t="s">
        <v>52</v>
      </c>
      <c r="H57" s="129">
        <v>0.5875</v>
      </c>
      <c r="I57" s="129">
        <v>0.8291087962962963</v>
      </c>
      <c r="J57" s="130">
        <f t="shared" si="16"/>
        <v>0.24160879629629628</v>
      </c>
      <c r="K57" s="131">
        <v>3</v>
      </c>
      <c r="L57" s="35"/>
      <c r="M57" s="123"/>
      <c r="N57" s="130">
        <f t="shared" si="1"/>
        <v>0.24160879629629628</v>
      </c>
      <c r="O57" s="122">
        <f t="shared" si="2"/>
        <v>3</v>
      </c>
      <c r="P57" s="253">
        <v>0.3375</v>
      </c>
      <c r="Q57" s="228">
        <v>0.6065046296296296</v>
      </c>
      <c r="R57" s="229">
        <f t="shared" si="17"/>
        <v>0.26900462962962957</v>
      </c>
      <c r="S57" s="230">
        <v>26</v>
      </c>
      <c r="T57" s="232"/>
      <c r="U57" s="231"/>
      <c r="V57" s="228">
        <f t="shared" si="18"/>
        <v>0.26900462962962957</v>
      </c>
      <c r="W57" s="230">
        <f t="shared" si="19"/>
        <v>26</v>
      </c>
      <c r="X57" s="233">
        <f t="shared" si="20"/>
        <v>0.5106134259259258</v>
      </c>
      <c r="Y57" s="234">
        <f t="shared" si="21"/>
        <v>29</v>
      </c>
      <c r="Z57" s="235">
        <v>15</v>
      </c>
      <c r="AA57" s="236"/>
    </row>
    <row r="58" spans="1:27" ht="12.75">
      <c r="A58" s="35">
        <v>16</v>
      </c>
      <c r="B58" s="244" t="s">
        <v>345</v>
      </c>
      <c r="C58" s="153" t="s">
        <v>200</v>
      </c>
      <c r="D58" s="37" t="s">
        <v>346</v>
      </c>
      <c r="E58" s="35" t="s">
        <v>25</v>
      </c>
      <c r="F58" s="37" t="s">
        <v>348</v>
      </c>
      <c r="G58" s="35" t="s">
        <v>25</v>
      </c>
      <c r="H58" s="150">
        <v>0.5972222222222222</v>
      </c>
      <c r="I58" s="150">
        <v>0.8315277777777778</v>
      </c>
      <c r="J58" s="151">
        <f t="shared" si="16"/>
        <v>0.23430555555555554</v>
      </c>
      <c r="K58" s="152">
        <v>17</v>
      </c>
      <c r="L58" s="153"/>
      <c r="M58" s="154"/>
      <c r="N58" s="151">
        <f>J58+L58</f>
        <v>0.23430555555555554</v>
      </c>
      <c r="O58" s="155">
        <f t="shared" si="2"/>
        <v>17</v>
      </c>
      <c r="P58" s="253">
        <v>0.34652777777777777</v>
      </c>
      <c r="Q58" s="228">
        <v>0.5600115740740741</v>
      </c>
      <c r="R58" s="229">
        <f t="shared" si="17"/>
        <v>0.21348379629629632</v>
      </c>
      <c r="S58" s="230">
        <v>10</v>
      </c>
      <c r="T58" s="232"/>
      <c r="U58" s="231"/>
      <c r="V58" s="228">
        <f t="shared" si="18"/>
        <v>0.21348379629629632</v>
      </c>
      <c r="W58" s="230">
        <f t="shared" si="19"/>
        <v>10</v>
      </c>
      <c r="X58" s="233">
        <f t="shared" si="20"/>
        <v>0.44778935185185187</v>
      </c>
      <c r="Y58" s="234">
        <f t="shared" si="21"/>
        <v>27</v>
      </c>
      <c r="Z58" s="235">
        <v>16</v>
      </c>
      <c r="AA58" s="236"/>
    </row>
    <row r="59" spans="1:27" ht="12.75">
      <c r="A59" s="35">
        <v>17</v>
      </c>
      <c r="B59" s="127" t="s">
        <v>211</v>
      </c>
      <c r="C59" s="35" t="s">
        <v>200</v>
      </c>
      <c r="D59" s="37" t="s">
        <v>212</v>
      </c>
      <c r="E59" s="39" t="s">
        <v>214</v>
      </c>
      <c r="F59" s="37" t="s">
        <v>215</v>
      </c>
      <c r="G59" s="39" t="s">
        <v>214</v>
      </c>
      <c r="H59" s="129">
        <v>0.5847222222222223</v>
      </c>
      <c r="I59" s="129">
        <v>0.7648148148148147</v>
      </c>
      <c r="J59" s="130">
        <f t="shared" si="16"/>
        <v>0.18009259259259247</v>
      </c>
      <c r="K59" s="131">
        <v>7</v>
      </c>
      <c r="L59" s="35"/>
      <c r="M59" s="123"/>
      <c r="N59" s="130">
        <f t="shared" si="1"/>
        <v>0.18009259259259247</v>
      </c>
      <c r="O59" s="122">
        <f t="shared" si="2"/>
        <v>7</v>
      </c>
      <c r="P59" s="253">
        <v>0.3347222222222222</v>
      </c>
      <c r="Q59" s="228">
        <v>0.6115972222222222</v>
      </c>
      <c r="R59" s="229">
        <f t="shared" si="17"/>
        <v>0.27687500000000004</v>
      </c>
      <c r="S59" s="230">
        <v>16</v>
      </c>
      <c r="T59" s="232"/>
      <c r="U59" s="231"/>
      <c r="V59" s="228">
        <f t="shared" si="18"/>
        <v>0.27687500000000004</v>
      </c>
      <c r="W59" s="230">
        <f t="shared" si="19"/>
        <v>16</v>
      </c>
      <c r="X59" s="233">
        <f t="shared" si="20"/>
        <v>0.4569675925925925</v>
      </c>
      <c r="Y59" s="234">
        <f t="shared" si="21"/>
        <v>23</v>
      </c>
      <c r="Z59" s="235">
        <v>17</v>
      </c>
      <c r="AA59" s="236"/>
    </row>
    <row r="60" spans="1:27" ht="12.75">
      <c r="A60" s="35">
        <v>18</v>
      </c>
      <c r="B60" s="127" t="s">
        <v>284</v>
      </c>
      <c r="C60" s="35" t="s">
        <v>200</v>
      </c>
      <c r="D60" s="242" t="s">
        <v>285</v>
      </c>
      <c r="E60" s="35" t="s">
        <v>25</v>
      </c>
      <c r="F60" s="242" t="s">
        <v>287</v>
      </c>
      <c r="G60" s="35" t="s">
        <v>25</v>
      </c>
      <c r="H60" s="129">
        <v>0.5902777777777778</v>
      </c>
      <c r="I60" s="129">
        <v>0.8399884259259259</v>
      </c>
      <c r="J60" s="130">
        <f t="shared" si="16"/>
        <v>0.24971064814814814</v>
      </c>
      <c r="K60" s="131">
        <v>10</v>
      </c>
      <c r="L60" s="35"/>
      <c r="M60" s="123"/>
      <c r="N60" s="130">
        <f t="shared" si="1"/>
        <v>0.24971064814814814</v>
      </c>
      <c r="O60" s="122">
        <f t="shared" si="2"/>
        <v>10</v>
      </c>
      <c r="P60" s="253">
        <v>0.34027777777777773</v>
      </c>
      <c r="Q60" s="228">
        <v>0.6241087962962962</v>
      </c>
      <c r="R60" s="229">
        <f t="shared" si="17"/>
        <v>0.2838310185185185</v>
      </c>
      <c r="S60" s="230">
        <v>12</v>
      </c>
      <c r="T60" s="232"/>
      <c r="U60" s="231"/>
      <c r="V60" s="228">
        <f t="shared" si="18"/>
        <v>0.2838310185185185</v>
      </c>
      <c r="W60" s="230">
        <f t="shared" si="19"/>
        <v>12</v>
      </c>
      <c r="X60" s="233">
        <f t="shared" si="20"/>
        <v>0.5335416666666666</v>
      </c>
      <c r="Y60" s="234">
        <f t="shared" si="21"/>
        <v>22</v>
      </c>
      <c r="Z60" s="235">
        <v>18</v>
      </c>
      <c r="AA60" s="236"/>
    </row>
    <row r="61" spans="1:27" ht="12.75">
      <c r="A61" s="35">
        <v>19</v>
      </c>
      <c r="B61" s="127" t="s">
        <v>339</v>
      </c>
      <c r="C61" s="35" t="s">
        <v>200</v>
      </c>
      <c r="D61" s="37" t="s">
        <v>340</v>
      </c>
      <c r="E61" s="35" t="s">
        <v>135</v>
      </c>
      <c r="F61" s="37" t="s">
        <v>342</v>
      </c>
      <c r="G61" s="35" t="s">
        <v>135</v>
      </c>
      <c r="H61" s="129">
        <v>0.5965277777777778</v>
      </c>
      <c r="I61" s="129">
        <v>0.8112962962962963</v>
      </c>
      <c r="J61" s="130">
        <f t="shared" si="16"/>
        <v>0.21476851851851853</v>
      </c>
      <c r="K61" s="131">
        <v>7</v>
      </c>
      <c r="L61" s="35"/>
      <c r="M61" s="123"/>
      <c r="N61" s="130">
        <f t="shared" si="1"/>
        <v>0.21476851851851853</v>
      </c>
      <c r="O61" s="122">
        <f t="shared" si="2"/>
        <v>7</v>
      </c>
      <c r="P61" s="253">
        <v>0.3458333333333334</v>
      </c>
      <c r="Q61" s="228">
        <v>0.6277893518518519</v>
      </c>
      <c r="R61" s="229">
        <f t="shared" si="17"/>
        <v>0.28195601851851854</v>
      </c>
      <c r="S61" s="230">
        <v>6</v>
      </c>
      <c r="T61" s="232"/>
      <c r="U61" s="231"/>
      <c r="V61" s="228">
        <f t="shared" si="18"/>
        <v>0.28195601851851854</v>
      </c>
      <c r="W61" s="230">
        <f t="shared" si="19"/>
        <v>6</v>
      </c>
      <c r="X61" s="233">
        <f t="shared" si="20"/>
        <v>0.49672453703703706</v>
      </c>
      <c r="Y61" s="234">
        <f t="shared" si="21"/>
        <v>13</v>
      </c>
      <c r="Z61" s="235">
        <v>19</v>
      </c>
      <c r="AA61" s="236"/>
    </row>
    <row r="62" spans="1:27" ht="12.75">
      <c r="A62" s="35">
        <v>20</v>
      </c>
      <c r="B62" s="127" t="s">
        <v>320</v>
      </c>
      <c r="C62" s="35" t="s">
        <v>200</v>
      </c>
      <c r="D62" s="37" t="s">
        <v>321</v>
      </c>
      <c r="E62" s="35" t="s">
        <v>25</v>
      </c>
      <c r="F62" s="37" t="s">
        <v>323</v>
      </c>
      <c r="G62" s="35" t="s">
        <v>25</v>
      </c>
      <c r="H62" s="129">
        <v>0.59375</v>
      </c>
      <c r="I62" s="129">
        <v>0.817650462962963</v>
      </c>
      <c r="J62" s="130">
        <f>I62-H62</f>
        <v>0.22390046296296295</v>
      </c>
      <c r="K62" s="131">
        <v>16</v>
      </c>
      <c r="L62" s="35"/>
      <c r="M62" s="35"/>
      <c r="N62" s="130">
        <f>J62+L62</f>
        <v>0.22390046296296295</v>
      </c>
      <c r="O62" s="122">
        <f>K62-M62</f>
        <v>16</v>
      </c>
      <c r="P62" s="416" t="s">
        <v>445</v>
      </c>
      <c r="Q62" s="417"/>
      <c r="R62" s="417"/>
      <c r="S62" s="417"/>
      <c r="T62" s="417"/>
      <c r="U62" s="417"/>
      <c r="V62" s="417"/>
      <c r="W62" s="418"/>
      <c r="X62" s="233"/>
      <c r="Y62" s="234">
        <v>0</v>
      </c>
      <c r="Z62" s="235">
        <v>0</v>
      </c>
      <c r="AA62" s="236"/>
    </row>
    <row r="63" spans="1:27" ht="12.75">
      <c r="A63" s="116"/>
      <c r="B63" s="245"/>
      <c r="C63" s="116"/>
      <c r="D63" s="238"/>
      <c r="E63" s="116"/>
      <c r="F63" s="238"/>
      <c r="G63" s="116"/>
      <c r="H63" s="145"/>
      <c r="I63" s="145"/>
      <c r="J63" s="146"/>
      <c r="K63" s="115"/>
      <c r="L63" s="116"/>
      <c r="M63" s="117"/>
      <c r="N63" s="146"/>
      <c r="O63" s="118"/>
      <c r="P63" s="239"/>
      <c r="Q63" s="239"/>
      <c r="R63" s="240"/>
      <c r="S63" s="221"/>
      <c r="T63" s="223"/>
      <c r="U63" s="222"/>
      <c r="V63" s="239"/>
      <c r="W63" s="221"/>
      <c r="X63" s="241"/>
      <c r="Y63" s="225"/>
      <c r="Z63" s="226"/>
      <c r="AA63" s="227"/>
    </row>
    <row r="64" spans="1:27" ht="12.75">
      <c r="A64" s="131">
        <v>1</v>
      </c>
      <c r="B64" s="127">
        <v>7</v>
      </c>
      <c r="C64" s="35" t="s">
        <v>352</v>
      </c>
      <c r="D64" s="37" t="s">
        <v>369</v>
      </c>
      <c r="E64" s="35" t="s">
        <v>25</v>
      </c>
      <c r="F64" s="37" t="s">
        <v>371</v>
      </c>
      <c r="G64" s="35" t="s">
        <v>25</v>
      </c>
      <c r="H64" s="128">
        <v>0.5854166666666667</v>
      </c>
      <c r="I64" s="129">
        <v>0.8067824074074075</v>
      </c>
      <c r="J64" s="130">
        <f>I64-H64</f>
        <v>0.22136574074074078</v>
      </c>
      <c r="K64" s="131">
        <v>10</v>
      </c>
      <c r="L64" s="35"/>
      <c r="M64" s="123"/>
      <c r="N64" s="130">
        <f>J64+L64</f>
        <v>0.22136574074074078</v>
      </c>
      <c r="O64" s="122">
        <f>K64-M64</f>
        <v>10</v>
      </c>
      <c r="P64" s="253">
        <v>0.3354166666666667</v>
      </c>
      <c r="Q64" s="228">
        <v>0.5737962962962962</v>
      </c>
      <c r="R64" s="229">
        <f t="shared" si="17"/>
        <v>0.23837962962962955</v>
      </c>
      <c r="S64" s="230">
        <v>16</v>
      </c>
      <c r="T64" s="232"/>
      <c r="U64" s="231"/>
      <c r="V64" s="228">
        <f>R64+T64</f>
        <v>0.23837962962962955</v>
      </c>
      <c r="W64" s="230">
        <f>S64</f>
        <v>16</v>
      </c>
      <c r="X64" s="233">
        <f aca="true" t="shared" si="22" ref="X64:Y66">N64+V64</f>
        <v>0.45974537037037033</v>
      </c>
      <c r="Y64" s="234">
        <f t="shared" si="22"/>
        <v>26</v>
      </c>
      <c r="Z64" s="235">
        <v>1</v>
      </c>
      <c r="AA64" s="236"/>
    </row>
    <row r="65" spans="1:27" ht="12.75">
      <c r="A65" s="131">
        <v>2</v>
      </c>
      <c r="B65" s="127">
        <v>2</v>
      </c>
      <c r="C65" s="35" t="s">
        <v>352</v>
      </c>
      <c r="D65" s="246" t="s">
        <v>358</v>
      </c>
      <c r="E65" s="35" t="s">
        <v>25</v>
      </c>
      <c r="F65" s="246" t="s">
        <v>360</v>
      </c>
      <c r="G65" s="39" t="s">
        <v>150</v>
      </c>
      <c r="H65" s="128">
        <v>0.5840277777777778</v>
      </c>
      <c r="I65" s="129">
        <v>0.8171990740740741</v>
      </c>
      <c r="J65" s="130">
        <f>I65-H65</f>
        <v>0.2331712962962963</v>
      </c>
      <c r="K65" s="131">
        <v>7</v>
      </c>
      <c r="L65" s="35"/>
      <c r="M65" s="123"/>
      <c r="N65" s="130">
        <f>J65+L65</f>
        <v>0.2331712962962963</v>
      </c>
      <c r="O65" s="122">
        <f>K65-M65</f>
        <v>7</v>
      </c>
      <c r="P65" s="253">
        <v>0.3340277777777778</v>
      </c>
      <c r="Q65" s="228">
        <v>0.6094907407407407</v>
      </c>
      <c r="R65" s="229">
        <f t="shared" si="17"/>
        <v>0.2754629629629629</v>
      </c>
      <c r="S65" s="230">
        <v>11</v>
      </c>
      <c r="T65" s="232"/>
      <c r="U65" s="231"/>
      <c r="V65" s="228">
        <f>R65+T65</f>
        <v>0.2754629629629629</v>
      </c>
      <c r="W65" s="230">
        <f>S65</f>
        <v>11</v>
      </c>
      <c r="X65" s="233">
        <f t="shared" si="22"/>
        <v>0.5086342592592592</v>
      </c>
      <c r="Y65" s="234">
        <f t="shared" si="22"/>
        <v>18</v>
      </c>
      <c r="Z65" s="235">
        <v>2</v>
      </c>
      <c r="AA65" s="236"/>
    </row>
    <row r="66" spans="1:27" ht="12.75">
      <c r="A66" s="131">
        <v>3</v>
      </c>
      <c r="B66" s="127">
        <v>5</v>
      </c>
      <c r="C66" s="35" t="s">
        <v>352</v>
      </c>
      <c r="D66" s="37" t="s">
        <v>363</v>
      </c>
      <c r="E66" s="35" t="s">
        <v>365</v>
      </c>
      <c r="F66" s="37" t="s">
        <v>366</v>
      </c>
      <c r="G66" s="35" t="s">
        <v>365</v>
      </c>
      <c r="H66" s="128">
        <v>0.5847222222222223</v>
      </c>
      <c r="I66" s="129">
        <v>0.8207291666666667</v>
      </c>
      <c r="J66" s="130">
        <f>I66-H66</f>
        <v>0.23600694444444448</v>
      </c>
      <c r="K66" s="131">
        <v>6</v>
      </c>
      <c r="L66" s="35"/>
      <c r="M66" s="123"/>
      <c r="N66" s="130">
        <f>J66+L66</f>
        <v>0.23600694444444448</v>
      </c>
      <c r="O66" s="122">
        <f>K66-M66</f>
        <v>6</v>
      </c>
      <c r="P66" s="253">
        <v>0.3347222222222222</v>
      </c>
      <c r="Q66" s="228">
        <v>0.6038078703703703</v>
      </c>
      <c r="R66" s="229">
        <f t="shared" si="17"/>
        <v>0.2690856481481481</v>
      </c>
      <c r="S66" s="230">
        <v>4</v>
      </c>
      <c r="T66" s="232"/>
      <c r="U66" s="231"/>
      <c r="V66" s="228">
        <f>R66+T66</f>
        <v>0.2690856481481481</v>
      </c>
      <c r="W66" s="230">
        <f>S66</f>
        <v>4</v>
      </c>
      <c r="X66" s="233">
        <f t="shared" si="22"/>
        <v>0.5050925925925926</v>
      </c>
      <c r="Y66" s="234">
        <f t="shared" si="22"/>
        <v>10</v>
      </c>
      <c r="Z66" s="235">
        <v>3</v>
      </c>
      <c r="AA66" s="236"/>
    </row>
    <row r="67" spans="1:27" ht="12.75">
      <c r="A67" s="131">
        <v>4</v>
      </c>
      <c r="B67" s="127">
        <v>1</v>
      </c>
      <c r="C67" s="35" t="s">
        <v>352</v>
      </c>
      <c r="D67" s="37" t="s">
        <v>353</v>
      </c>
      <c r="E67" s="35" t="s">
        <v>25</v>
      </c>
      <c r="F67" s="37" t="s">
        <v>355</v>
      </c>
      <c r="G67" s="35" t="s">
        <v>25</v>
      </c>
      <c r="H67" s="128">
        <v>0.5833333333333334</v>
      </c>
      <c r="I67" s="129">
        <v>0.8044675925925926</v>
      </c>
      <c r="J67" s="130">
        <f>I67-H67</f>
        <v>0.22113425925925922</v>
      </c>
      <c r="K67" s="131">
        <v>4</v>
      </c>
      <c r="L67" s="35"/>
      <c r="M67" s="123"/>
      <c r="N67" s="130">
        <f>J67+L67</f>
        <v>0.22113425925925922</v>
      </c>
      <c r="O67" s="122">
        <f>K67-M67</f>
        <v>4</v>
      </c>
      <c r="P67" s="427" t="s">
        <v>445</v>
      </c>
      <c r="Q67" s="428"/>
      <c r="R67" s="428"/>
      <c r="S67" s="428"/>
      <c r="T67" s="428"/>
      <c r="U67" s="428"/>
      <c r="V67" s="428"/>
      <c r="W67" s="429"/>
      <c r="X67" s="233"/>
      <c r="Y67" s="234">
        <v>0</v>
      </c>
      <c r="Z67" s="235">
        <v>0</v>
      </c>
      <c r="AA67" s="236"/>
    </row>
    <row r="69" spans="1:15" s="91" customFormat="1" ht="17.25" customHeight="1">
      <c r="A69" s="426" t="s">
        <v>374</v>
      </c>
      <c r="B69" s="426"/>
      <c r="C69" s="426"/>
      <c r="D69" s="426"/>
      <c r="E69" s="426"/>
      <c r="F69" s="426"/>
      <c r="G69" s="426" t="s">
        <v>375</v>
      </c>
      <c r="H69" s="426"/>
      <c r="I69" s="426"/>
      <c r="J69" s="426"/>
      <c r="K69" s="426"/>
      <c r="L69" s="426"/>
      <c r="M69" s="426"/>
      <c r="N69" s="147"/>
      <c r="O69" s="147"/>
    </row>
  </sheetData>
  <sheetProtection/>
  <mergeCells count="16">
    <mergeCell ref="D5:L5"/>
    <mergeCell ref="H41:K41"/>
    <mergeCell ref="D1:K1"/>
    <mergeCell ref="D2:K2"/>
    <mergeCell ref="D3:K3"/>
    <mergeCell ref="D4:K4"/>
    <mergeCell ref="D7:L7"/>
    <mergeCell ref="A69:F69"/>
    <mergeCell ref="G69:M69"/>
    <mergeCell ref="A9:F9"/>
    <mergeCell ref="P67:W67"/>
    <mergeCell ref="P41:W41"/>
    <mergeCell ref="P62:W62"/>
    <mergeCell ref="P27:W27"/>
    <mergeCell ref="Q26:W26"/>
    <mergeCell ref="P18:W18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zoomScalePageLayoutView="0" workbookViewId="0" topLeftCell="A10">
      <pane xSplit="5" ySplit="7" topLeftCell="O17" activePane="bottomRight" state="frozen"/>
      <selection pane="topLeft" activeCell="A10" sqref="A10"/>
      <selection pane="topRight" activeCell="F10" sqref="F10"/>
      <selection pane="bottomLeft" activeCell="A17" sqref="A17"/>
      <selection pane="bottomRight" activeCell="P10" sqref="P10:AA10"/>
    </sheetView>
  </sheetViews>
  <sheetFormatPr defaultColWidth="11.57421875" defaultRowHeight="12.75"/>
  <cols>
    <col min="1" max="1" width="4.28125" style="216" customWidth="1"/>
    <col min="2" max="2" width="7.140625" style="247" customWidth="1"/>
    <col min="3" max="3" width="12.7109375" style="216" bestFit="1" customWidth="1"/>
    <col min="4" max="4" width="23.7109375" style="216" customWidth="1"/>
    <col min="5" max="5" width="17.7109375" style="248" bestFit="1" customWidth="1"/>
    <col min="6" max="6" width="25.28125" style="248" customWidth="1"/>
    <col min="7" max="7" width="18.57421875" style="216" customWidth="1"/>
    <col min="8" max="8" width="8.8515625" style="248" customWidth="1"/>
    <col min="9" max="9" width="8.28125" style="248" customWidth="1"/>
    <col min="10" max="10" width="8.8515625" style="248" customWidth="1"/>
    <col min="11" max="11" width="9.421875" style="248" customWidth="1"/>
    <col min="12" max="12" width="7.8515625" style="248" customWidth="1"/>
    <col min="13" max="13" width="7.57421875" style="248" customWidth="1"/>
    <col min="14" max="14" width="9.00390625" style="249" customWidth="1"/>
    <col min="15" max="15" width="10.140625" style="249" customWidth="1"/>
    <col min="16" max="16" width="9.28125" style="248" customWidth="1"/>
    <col min="17" max="17" width="8.28125" style="248" customWidth="1"/>
    <col min="18" max="18" width="8.421875" style="248" customWidth="1"/>
    <col min="19" max="19" width="9.28125" style="248" customWidth="1"/>
    <col min="20" max="20" width="9.00390625" style="248" customWidth="1"/>
    <col min="21" max="21" width="8.421875" style="248" customWidth="1"/>
    <col min="22" max="22" width="8.421875" style="250" customWidth="1"/>
    <col min="23" max="23" width="10.140625" style="248" customWidth="1"/>
    <col min="24" max="24" width="11.140625" style="251" bestFit="1" customWidth="1"/>
    <col min="25" max="25" width="10.421875" style="252" customWidth="1"/>
    <col min="26" max="26" width="8.8515625" style="249" customWidth="1"/>
    <col min="27" max="27" width="8.57421875" style="247" customWidth="1"/>
    <col min="28" max="16384" width="11.57421875" style="216" customWidth="1"/>
  </cols>
  <sheetData>
    <row r="1" spans="1:15" s="100" customFormat="1" ht="18.75">
      <c r="A1" s="98"/>
      <c r="B1" s="99"/>
      <c r="C1" s="98"/>
      <c r="D1" s="450" t="s">
        <v>0</v>
      </c>
      <c r="E1" s="450"/>
      <c r="F1" s="450"/>
      <c r="G1" s="450"/>
      <c r="H1" s="450"/>
      <c r="I1" s="450"/>
      <c r="J1" s="450"/>
      <c r="K1" s="450"/>
      <c r="L1" s="77"/>
      <c r="M1" s="90"/>
      <c r="N1" s="98"/>
      <c r="O1" s="98"/>
    </row>
    <row r="2" spans="1:15" s="100" customFormat="1" ht="18.75">
      <c r="A2" s="98"/>
      <c r="B2" s="99"/>
      <c r="C2" s="98"/>
      <c r="D2" s="450" t="s">
        <v>1</v>
      </c>
      <c r="E2" s="450"/>
      <c r="F2" s="450"/>
      <c r="G2" s="450"/>
      <c r="H2" s="450"/>
      <c r="I2" s="450"/>
      <c r="J2" s="450"/>
      <c r="K2" s="450"/>
      <c r="L2" s="77"/>
      <c r="M2" s="90"/>
      <c r="N2" s="98"/>
      <c r="O2" s="98"/>
    </row>
    <row r="3" spans="1:15" s="100" customFormat="1" ht="18.75">
      <c r="A3" s="98"/>
      <c r="B3" s="99"/>
      <c r="C3" s="98"/>
      <c r="D3" s="449" t="s">
        <v>2</v>
      </c>
      <c r="E3" s="449"/>
      <c r="F3" s="449"/>
      <c r="G3" s="449"/>
      <c r="H3" s="449"/>
      <c r="I3" s="449"/>
      <c r="J3" s="449"/>
      <c r="K3" s="449"/>
      <c r="L3" s="90"/>
      <c r="M3" s="90"/>
      <c r="N3" s="98"/>
      <c r="O3" s="98"/>
    </row>
    <row r="4" spans="1:15" s="100" customFormat="1" ht="18.75">
      <c r="A4" s="98"/>
      <c r="B4" s="99"/>
      <c r="C4" s="98"/>
      <c r="D4" s="449" t="s">
        <v>3</v>
      </c>
      <c r="E4" s="449"/>
      <c r="F4" s="449"/>
      <c r="G4" s="449"/>
      <c r="H4" s="449"/>
      <c r="I4" s="449"/>
      <c r="J4" s="449"/>
      <c r="K4" s="449"/>
      <c r="L4" s="90"/>
      <c r="M4" s="90"/>
      <c r="N4" s="98"/>
      <c r="O4" s="98"/>
    </row>
    <row r="5" spans="1:15" s="100" customFormat="1" ht="18.75">
      <c r="A5" s="98"/>
      <c r="B5" s="99"/>
      <c r="C5" s="98"/>
      <c r="D5" s="450" t="s">
        <v>4</v>
      </c>
      <c r="E5" s="450"/>
      <c r="F5" s="450"/>
      <c r="G5" s="450"/>
      <c r="H5" s="450"/>
      <c r="I5" s="450"/>
      <c r="J5" s="450"/>
      <c r="K5" s="450"/>
      <c r="L5" s="450"/>
      <c r="M5" s="450"/>
      <c r="N5" s="98"/>
      <c r="O5" s="98"/>
    </row>
    <row r="6" spans="1:15" s="100" customFormat="1" ht="18.75">
      <c r="A6" s="98"/>
      <c r="B6" s="99"/>
      <c r="C6" s="98"/>
      <c r="D6" s="77"/>
      <c r="E6" s="77"/>
      <c r="F6" s="77"/>
      <c r="G6" s="77"/>
      <c r="H6" s="77"/>
      <c r="I6" s="77"/>
      <c r="J6" s="77"/>
      <c r="K6" s="77"/>
      <c r="L6" s="77"/>
      <c r="M6" s="90"/>
      <c r="N6" s="98"/>
      <c r="O6" s="98"/>
    </row>
    <row r="7" spans="1:26" s="100" customFormat="1" ht="20.25">
      <c r="A7" s="91"/>
      <c r="B7" s="92"/>
      <c r="C7" s="91"/>
      <c r="D7" s="425" t="s">
        <v>447</v>
      </c>
      <c r="E7" s="425"/>
      <c r="F7" s="425"/>
      <c r="G7" s="425"/>
      <c r="H7" s="425"/>
      <c r="I7" s="425"/>
      <c r="J7" s="425"/>
      <c r="K7" s="425"/>
      <c r="L7" s="425"/>
      <c r="M7" s="102"/>
      <c r="N7" s="103"/>
      <c r="O7" s="103"/>
      <c r="P7" s="102"/>
      <c r="Q7" s="102"/>
      <c r="R7" s="102"/>
      <c r="S7" s="102"/>
      <c r="T7" s="102"/>
      <c r="U7" s="104"/>
      <c r="V7" s="102"/>
      <c r="W7" s="105"/>
      <c r="X7" s="106"/>
      <c r="Y7" s="107"/>
      <c r="Z7" s="108"/>
    </row>
    <row r="8" spans="1:26" s="100" customFormat="1" ht="14.25" customHeight="1">
      <c r="A8" s="91"/>
      <c r="B8" s="92"/>
      <c r="C8" s="9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4"/>
      <c r="V8" s="102"/>
      <c r="W8" s="105"/>
      <c r="X8" s="106"/>
      <c r="Y8" s="107"/>
      <c r="Z8" s="108"/>
    </row>
    <row r="9" spans="1:15" s="100" customFormat="1" ht="12.75" customHeight="1">
      <c r="A9" s="433" t="s">
        <v>448</v>
      </c>
      <c r="B9" s="433"/>
      <c r="C9" s="433"/>
      <c r="D9" s="433"/>
      <c r="E9" s="433"/>
      <c r="F9" s="433"/>
      <c r="G9" s="208"/>
      <c r="H9" s="98"/>
      <c r="I9" s="98"/>
      <c r="J9" s="98"/>
      <c r="K9" s="98"/>
      <c r="L9" s="98"/>
      <c r="M9" s="98"/>
      <c r="N9" s="98"/>
      <c r="O9" s="98"/>
    </row>
    <row r="10" spans="1:27" ht="64.5" customHeight="1">
      <c r="A10" s="209" t="s">
        <v>6</v>
      </c>
      <c r="B10" s="210" t="s">
        <v>7</v>
      </c>
      <c r="C10" s="209" t="s">
        <v>8</v>
      </c>
      <c r="D10" s="209" t="s">
        <v>9</v>
      </c>
      <c r="E10" s="209" t="s">
        <v>11</v>
      </c>
      <c r="F10" s="209" t="s">
        <v>12</v>
      </c>
      <c r="G10" s="209" t="s">
        <v>14</v>
      </c>
      <c r="H10" s="209" t="s">
        <v>412</v>
      </c>
      <c r="I10" s="209" t="s">
        <v>413</v>
      </c>
      <c r="J10" s="209" t="s">
        <v>414</v>
      </c>
      <c r="K10" s="209" t="s">
        <v>415</v>
      </c>
      <c r="L10" s="209" t="s">
        <v>416</v>
      </c>
      <c r="M10" s="209" t="s">
        <v>417</v>
      </c>
      <c r="N10" s="209" t="s">
        <v>418</v>
      </c>
      <c r="O10" s="209" t="s">
        <v>419</v>
      </c>
      <c r="P10" s="211" t="s">
        <v>420</v>
      </c>
      <c r="Q10" s="211" t="s">
        <v>421</v>
      </c>
      <c r="R10" s="211" t="s">
        <v>422</v>
      </c>
      <c r="S10" s="211" t="s">
        <v>423</v>
      </c>
      <c r="T10" s="211" t="s">
        <v>424</v>
      </c>
      <c r="U10" s="211" t="s">
        <v>425</v>
      </c>
      <c r="V10" s="212" t="s">
        <v>426</v>
      </c>
      <c r="W10" s="211" t="s">
        <v>427</v>
      </c>
      <c r="X10" s="213" t="s">
        <v>428</v>
      </c>
      <c r="Y10" s="214" t="s">
        <v>429</v>
      </c>
      <c r="Z10" s="214" t="s">
        <v>430</v>
      </c>
      <c r="AA10" s="215" t="s">
        <v>431</v>
      </c>
    </row>
    <row r="11" spans="1:27" s="91" customFormat="1" ht="13.5" customHeight="1">
      <c r="A11" s="217"/>
      <c r="B11" s="218"/>
      <c r="C11" s="217"/>
      <c r="D11" s="217"/>
      <c r="E11" s="217"/>
      <c r="F11" s="217"/>
      <c r="G11" s="217"/>
      <c r="H11" s="113"/>
      <c r="I11" s="113"/>
      <c r="J11" s="114"/>
      <c r="K11" s="115"/>
      <c r="L11" s="116"/>
      <c r="M11" s="117"/>
      <c r="N11" s="114"/>
      <c r="O11" s="118"/>
      <c r="P11" s="219"/>
      <c r="Q11" s="219"/>
      <c r="R11" s="220"/>
      <c r="S11" s="221"/>
      <c r="T11" s="223"/>
      <c r="U11" s="222"/>
      <c r="V11" s="219"/>
      <c r="W11" s="221"/>
      <c r="X11" s="224"/>
      <c r="Y11" s="225"/>
      <c r="Z11" s="226"/>
      <c r="AA11" s="227"/>
    </row>
    <row r="12" spans="1:27" s="91" customFormat="1" ht="13.5" customHeight="1">
      <c r="A12" s="35">
        <v>1</v>
      </c>
      <c r="B12" s="127" t="s">
        <v>32</v>
      </c>
      <c r="C12" s="35" t="s">
        <v>22</v>
      </c>
      <c r="D12" s="37" t="s">
        <v>33</v>
      </c>
      <c r="E12" s="35" t="s">
        <v>35</v>
      </c>
      <c r="F12" s="37" t="s">
        <v>36</v>
      </c>
      <c r="G12" s="35" t="s">
        <v>35</v>
      </c>
      <c r="H12" s="128">
        <v>0.5840277777777778</v>
      </c>
      <c r="I12" s="129">
        <v>0.8199189814814815</v>
      </c>
      <c r="J12" s="130">
        <f aca="true" t="shared" si="0" ref="J12:J17">I12-H12</f>
        <v>0.23589120370370364</v>
      </c>
      <c r="K12" s="131">
        <v>16</v>
      </c>
      <c r="L12" s="35"/>
      <c r="M12" s="123"/>
      <c r="N12" s="130">
        <f aca="true" t="shared" si="1" ref="N12:N72">J12+L12</f>
        <v>0.23589120370370364</v>
      </c>
      <c r="O12" s="122">
        <f aca="true" t="shared" si="2" ref="O12:O72">K12-M12</f>
        <v>16</v>
      </c>
      <c r="P12" s="253">
        <v>0.3340277777777778</v>
      </c>
      <c r="Q12" s="228">
        <v>0.6035300925925926</v>
      </c>
      <c r="R12" s="229">
        <f aca="true" t="shared" si="3" ref="R12:R17">Q12-P12</f>
        <v>0.2695023148148148</v>
      </c>
      <c r="S12" s="230">
        <v>16</v>
      </c>
      <c r="T12" s="232"/>
      <c r="U12" s="231"/>
      <c r="V12" s="228">
        <f aca="true" t="shared" si="4" ref="V12:V17">R12+T12</f>
        <v>0.2695023148148148</v>
      </c>
      <c r="W12" s="230">
        <f aca="true" t="shared" si="5" ref="W12:W17">S12</f>
        <v>16</v>
      </c>
      <c r="X12" s="233">
        <f aca="true" t="shared" si="6" ref="X12:Y17">N12+V12</f>
        <v>0.5053935185185184</v>
      </c>
      <c r="Y12" s="234">
        <f t="shared" si="6"/>
        <v>32</v>
      </c>
      <c r="Z12" s="235">
        <v>1</v>
      </c>
      <c r="AA12" s="236" t="s">
        <v>449</v>
      </c>
    </row>
    <row r="13" spans="1:27" s="91" customFormat="1" ht="13.5" customHeight="1">
      <c r="A13" s="35">
        <v>2</v>
      </c>
      <c r="B13" s="127" t="s">
        <v>71</v>
      </c>
      <c r="C13" s="35" t="s">
        <v>22</v>
      </c>
      <c r="D13" s="37" t="s">
        <v>72</v>
      </c>
      <c r="E13" s="35" t="s">
        <v>40</v>
      </c>
      <c r="F13" s="37" t="s">
        <v>74</v>
      </c>
      <c r="G13" s="35" t="s">
        <v>40</v>
      </c>
      <c r="H13" s="128">
        <v>0.5875</v>
      </c>
      <c r="I13" s="129">
        <v>0.8308333333333334</v>
      </c>
      <c r="J13" s="130">
        <f t="shared" si="0"/>
        <v>0.2433333333333334</v>
      </c>
      <c r="K13" s="131">
        <v>14</v>
      </c>
      <c r="L13" s="35"/>
      <c r="M13" s="123"/>
      <c r="N13" s="130">
        <f t="shared" si="1"/>
        <v>0.2433333333333334</v>
      </c>
      <c r="O13" s="122">
        <f>K13-M13</f>
        <v>14</v>
      </c>
      <c r="P13" s="253">
        <v>0.3375</v>
      </c>
      <c r="Q13" s="228">
        <v>0.604224537037037</v>
      </c>
      <c r="R13" s="229">
        <f t="shared" si="3"/>
        <v>0.266724537037037</v>
      </c>
      <c r="S13" s="230">
        <v>16</v>
      </c>
      <c r="T13" s="232"/>
      <c r="U13" s="231"/>
      <c r="V13" s="228">
        <f t="shared" si="4"/>
        <v>0.266724537037037</v>
      </c>
      <c r="W13" s="230">
        <f t="shared" si="5"/>
        <v>16</v>
      </c>
      <c r="X13" s="233">
        <f t="shared" si="6"/>
        <v>0.5100578703703704</v>
      </c>
      <c r="Y13" s="234">
        <f t="shared" si="6"/>
        <v>30</v>
      </c>
      <c r="Z13" s="235">
        <v>2</v>
      </c>
      <c r="AA13" s="236" t="s">
        <v>450</v>
      </c>
    </row>
    <row r="14" spans="1:27" s="91" customFormat="1" ht="13.5" customHeight="1">
      <c r="A14" s="35">
        <v>3</v>
      </c>
      <c r="B14" s="127" t="s">
        <v>64</v>
      </c>
      <c r="C14" s="35" t="s">
        <v>22</v>
      </c>
      <c r="D14" s="37" t="s">
        <v>65</v>
      </c>
      <c r="E14" s="35" t="s">
        <v>52</v>
      </c>
      <c r="F14" s="37" t="s">
        <v>67</v>
      </c>
      <c r="G14" s="35" t="s">
        <v>52</v>
      </c>
      <c r="H14" s="128">
        <v>0.5868055555555556</v>
      </c>
      <c r="I14" s="129">
        <v>0.8277893518518519</v>
      </c>
      <c r="J14" s="130">
        <f t="shared" si="0"/>
        <v>0.2409837962962963</v>
      </c>
      <c r="K14" s="131">
        <v>14</v>
      </c>
      <c r="L14" s="35"/>
      <c r="M14" s="123"/>
      <c r="N14" s="130">
        <f t="shared" si="1"/>
        <v>0.2409837962962963</v>
      </c>
      <c r="O14" s="122">
        <f t="shared" si="2"/>
        <v>14</v>
      </c>
      <c r="P14" s="253">
        <v>0.3368055555555556</v>
      </c>
      <c r="Q14" s="228">
        <v>0.627199074074074</v>
      </c>
      <c r="R14" s="229">
        <f t="shared" si="3"/>
        <v>0.29039351851851847</v>
      </c>
      <c r="S14" s="230">
        <v>16</v>
      </c>
      <c r="T14" s="232"/>
      <c r="U14" s="231"/>
      <c r="V14" s="228">
        <f t="shared" si="4"/>
        <v>0.29039351851851847</v>
      </c>
      <c r="W14" s="230">
        <f t="shared" si="5"/>
        <v>16</v>
      </c>
      <c r="X14" s="233">
        <f t="shared" si="6"/>
        <v>0.5313773148148148</v>
      </c>
      <c r="Y14" s="234">
        <f t="shared" si="6"/>
        <v>30</v>
      </c>
      <c r="Z14" s="235">
        <v>3</v>
      </c>
      <c r="AA14" s="236" t="s">
        <v>451</v>
      </c>
    </row>
    <row r="15" spans="1:27" s="91" customFormat="1" ht="13.5" customHeight="1">
      <c r="A15" s="35">
        <v>4</v>
      </c>
      <c r="B15" s="127" t="s">
        <v>21</v>
      </c>
      <c r="C15" s="35" t="s">
        <v>22</v>
      </c>
      <c r="D15" s="37" t="s">
        <v>23</v>
      </c>
      <c r="E15" s="35" t="s">
        <v>25</v>
      </c>
      <c r="F15" s="37" t="s">
        <v>26</v>
      </c>
      <c r="G15" s="35" t="s">
        <v>25</v>
      </c>
      <c r="H15" s="128">
        <v>0.5833333333333334</v>
      </c>
      <c r="I15" s="129">
        <v>0.818125</v>
      </c>
      <c r="J15" s="130">
        <f t="shared" si="0"/>
        <v>0.23479166666666662</v>
      </c>
      <c r="K15" s="131">
        <v>12</v>
      </c>
      <c r="L15" s="35"/>
      <c r="M15" s="123"/>
      <c r="N15" s="130">
        <f t="shared" si="1"/>
        <v>0.23479166666666662</v>
      </c>
      <c r="O15" s="122">
        <f t="shared" si="2"/>
        <v>12</v>
      </c>
      <c r="P15" s="253">
        <v>0.3333333333333333</v>
      </c>
      <c r="Q15" s="228">
        <v>0.6192592592592593</v>
      </c>
      <c r="R15" s="229">
        <f t="shared" si="3"/>
        <v>0.28592592592592597</v>
      </c>
      <c r="S15" s="230">
        <v>14</v>
      </c>
      <c r="T15" s="232"/>
      <c r="U15" s="231"/>
      <c r="V15" s="228">
        <f t="shared" si="4"/>
        <v>0.28592592592592597</v>
      </c>
      <c r="W15" s="230">
        <f t="shared" si="5"/>
        <v>14</v>
      </c>
      <c r="X15" s="233">
        <f t="shared" si="6"/>
        <v>0.5207175925925926</v>
      </c>
      <c r="Y15" s="234">
        <f t="shared" si="6"/>
        <v>26</v>
      </c>
      <c r="Z15" s="235">
        <v>4</v>
      </c>
      <c r="AA15" s="236" t="s">
        <v>452</v>
      </c>
    </row>
    <row r="16" spans="1:27" s="91" customFormat="1" ht="13.5" customHeight="1">
      <c r="A16" s="35">
        <v>5</v>
      </c>
      <c r="B16" s="127" t="s">
        <v>43</v>
      </c>
      <c r="C16" s="35" t="s">
        <v>22</v>
      </c>
      <c r="D16" s="37" t="s">
        <v>44</v>
      </c>
      <c r="E16" s="35" t="s">
        <v>25</v>
      </c>
      <c r="F16" s="37" t="s">
        <v>46</v>
      </c>
      <c r="G16" s="35" t="s">
        <v>25</v>
      </c>
      <c r="H16" s="128">
        <v>0.5847222222222223</v>
      </c>
      <c r="I16" s="129">
        <v>0.8215625</v>
      </c>
      <c r="J16" s="130">
        <f>I16-H16</f>
        <v>0.23684027777777772</v>
      </c>
      <c r="K16" s="131">
        <v>9</v>
      </c>
      <c r="L16" s="37"/>
      <c r="M16" s="37"/>
      <c r="N16" s="130">
        <f t="shared" si="1"/>
        <v>0.23684027777777772</v>
      </c>
      <c r="O16" s="122">
        <f t="shared" si="2"/>
        <v>9</v>
      </c>
      <c r="P16" s="253">
        <v>0.3347222222222222</v>
      </c>
      <c r="Q16" s="228">
        <v>0.6015046296296297</v>
      </c>
      <c r="R16" s="229">
        <f t="shared" si="3"/>
        <v>0.2667824074074075</v>
      </c>
      <c r="S16" s="230">
        <v>10</v>
      </c>
      <c r="T16" s="232"/>
      <c r="U16" s="231"/>
      <c r="V16" s="228">
        <f t="shared" si="4"/>
        <v>0.2667824074074075</v>
      </c>
      <c r="W16" s="230">
        <f t="shared" si="5"/>
        <v>10</v>
      </c>
      <c r="X16" s="233">
        <f t="shared" si="6"/>
        <v>0.5036226851851853</v>
      </c>
      <c r="Y16" s="234">
        <f t="shared" si="6"/>
        <v>19</v>
      </c>
      <c r="Z16" s="235">
        <v>5</v>
      </c>
      <c r="AA16" s="236" t="s">
        <v>453</v>
      </c>
    </row>
    <row r="17" spans="1:27" s="91" customFormat="1" ht="12.75">
      <c r="A17" s="35">
        <v>6</v>
      </c>
      <c r="B17" s="127" t="s">
        <v>49</v>
      </c>
      <c r="C17" s="35" t="s">
        <v>22</v>
      </c>
      <c r="D17" s="37" t="s">
        <v>50</v>
      </c>
      <c r="E17" s="35" t="s">
        <v>52</v>
      </c>
      <c r="F17" s="37" t="s">
        <v>53</v>
      </c>
      <c r="G17" s="35" t="s">
        <v>55</v>
      </c>
      <c r="H17" s="128">
        <v>0.5854166666666667</v>
      </c>
      <c r="I17" s="129">
        <v>0.8241435185185185</v>
      </c>
      <c r="J17" s="130">
        <f t="shared" si="0"/>
        <v>0.23872685185185183</v>
      </c>
      <c r="K17" s="131">
        <v>2</v>
      </c>
      <c r="L17" s="132">
        <v>0.0020833333333333333</v>
      </c>
      <c r="M17" s="123"/>
      <c r="N17" s="130">
        <f t="shared" si="1"/>
        <v>0.24081018518518515</v>
      </c>
      <c r="O17" s="122">
        <f t="shared" si="2"/>
        <v>2</v>
      </c>
      <c r="P17" s="253">
        <v>0.3354166666666667</v>
      </c>
      <c r="Q17" s="228">
        <v>0.5021412037037037</v>
      </c>
      <c r="R17" s="229">
        <f t="shared" si="3"/>
        <v>0.16672453703703705</v>
      </c>
      <c r="S17" s="230">
        <v>2</v>
      </c>
      <c r="T17" s="232"/>
      <c r="U17" s="231"/>
      <c r="V17" s="228">
        <f t="shared" si="4"/>
        <v>0.16672453703703705</v>
      </c>
      <c r="W17" s="230">
        <f t="shared" si="5"/>
        <v>2</v>
      </c>
      <c r="X17" s="233">
        <f t="shared" si="6"/>
        <v>0.4075347222222222</v>
      </c>
      <c r="Y17" s="234">
        <f t="shared" si="6"/>
        <v>4</v>
      </c>
      <c r="Z17" s="235">
        <v>6</v>
      </c>
      <c r="AA17" s="236" t="s">
        <v>453</v>
      </c>
    </row>
    <row r="18" spans="1:27" ht="12.75">
      <c r="A18" s="35">
        <v>7</v>
      </c>
      <c r="B18" s="127" t="s">
        <v>57</v>
      </c>
      <c r="C18" s="35" t="s">
        <v>22</v>
      </c>
      <c r="D18" s="37" t="s">
        <v>58</v>
      </c>
      <c r="E18" s="35" t="s">
        <v>60</v>
      </c>
      <c r="F18" s="37" t="s">
        <v>61</v>
      </c>
      <c r="G18" s="35" t="s">
        <v>63</v>
      </c>
      <c r="H18" s="128">
        <v>0.5861111111111111</v>
      </c>
      <c r="I18" s="129">
        <v>0.8833333333333333</v>
      </c>
      <c r="J18" s="130">
        <f>I18-H18</f>
        <v>0.29722222222222217</v>
      </c>
      <c r="K18" s="131">
        <v>0</v>
      </c>
      <c r="L18" s="132">
        <v>0.3333333333333333</v>
      </c>
      <c r="M18" s="123"/>
      <c r="N18" s="130">
        <f>L18</f>
        <v>0.3333333333333333</v>
      </c>
      <c r="O18" s="122">
        <f>K18-M18</f>
        <v>0</v>
      </c>
      <c r="P18" s="422" t="s">
        <v>445</v>
      </c>
      <c r="Q18" s="423"/>
      <c r="R18" s="423"/>
      <c r="S18" s="423"/>
      <c r="T18" s="423"/>
      <c r="U18" s="423"/>
      <c r="V18" s="423"/>
      <c r="W18" s="424"/>
      <c r="X18" s="233"/>
      <c r="Y18" s="234">
        <f>O18+W18</f>
        <v>0</v>
      </c>
      <c r="Z18" s="235">
        <v>0</v>
      </c>
      <c r="AA18" s="236" t="s">
        <v>453</v>
      </c>
    </row>
    <row r="19" spans="1:27" ht="12.75">
      <c r="A19" s="116"/>
      <c r="B19" s="237"/>
      <c r="C19" s="116"/>
      <c r="D19" s="238"/>
      <c r="E19" s="116"/>
      <c r="F19" s="238"/>
      <c r="G19" s="116"/>
      <c r="H19" s="145"/>
      <c r="I19" s="145"/>
      <c r="J19" s="146"/>
      <c r="K19" s="115"/>
      <c r="L19" s="116"/>
      <c r="M19" s="117"/>
      <c r="N19" s="146"/>
      <c r="O19" s="118"/>
      <c r="P19" s="239"/>
      <c r="Q19" s="239"/>
      <c r="R19" s="240"/>
      <c r="S19" s="221"/>
      <c r="T19" s="223"/>
      <c r="U19" s="222"/>
      <c r="V19" s="239"/>
      <c r="W19" s="221"/>
      <c r="X19" s="241"/>
      <c r="Y19" s="225"/>
      <c r="Z19" s="226"/>
      <c r="AA19" s="227"/>
    </row>
    <row r="20" spans="1:27" ht="12.75">
      <c r="A20" s="35">
        <v>1</v>
      </c>
      <c r="B20" s="127" t="s">
        <v>125</v>
      </c>
      <c r="C20" s="35" t="s">
        <v>77</v>
      </c>
      <c r="D20" s="37" t="s">
        <v>126</v>
      </c>
      <c r="E20" s="35" t="s">
        <v>121</v>
      </c>
      <c r="F20" s="37" t="s">
        <v>128</v>
      </c>
      <c r="G20" s="35" t="s">
        <v>121</v>
      </c>
      <c r="H20" s="128">
        <v>0.5909722222222222</v>
      </c>
      <c r="I20" s="129">
        <v>0.8359837962962963</v>
      </c>
      <c r="J20" s="130">
        <f aca="true" t="shared" si="7" ref="J20:J25">I20-H20</f>
        <v>0.24501157407407403</v>
      </c>
      <c r="K20" s="131">
        <v>10</v>
      </c>
      <c r="L20" s="35"/>
      <c r="M20" s="123"/>
      <c r="N20" s="130">
        <f t="shared" si="1"/>
        <v>0.24501157407407403</v>
      </c>
      <c r="O20" s="122">
        <f t="shared" si="2"/>
        <v>10</v>
      </c>
      <c r="P20" s="253">
        <v>0.34097222222222223</v>
      </c>
      <c r="Q20" s="228">
        <v>0.6141898148148148</v>
      </c>
      <c r="R20" s="229">
        <f aca="true" t="shared" si="8" ref="R20:R40">Q20-P20</f>
        <v>0.2732175925925926</v>
      </c>
      <c r="S20" s="230">
        <v>16</v>
      </c>
      <c r="T20" s="232"/>
      <c r="U20" s="231"/>
      <c r="V20" s="228">
        <f aca="true" t="shared" si="9" ref="V20:V25">R20+T20</f>
        <v>0.2732175925925926</v>
      </c>
      <c r="W20" s="230">
        <f aca="true" t="shared" si="10" ref="W20:W25">S20</f>
        <v>16</v>
      </c>
      <c r="X20" s="233">
        <f aca="true" t="shared" si="11" ref="X20:Y25">N20+V20</f>
        <v>0.5182291666666666</v>
      </c>
      <c r="Y20" s="234">
        <f t="shared" si="11"/>
        <v>26</v>
      </c>
      <c r="Z20" s="235">
        <v>1</v>
      </c>
      <c r="AA20" s="236" t="s">
        <v>453</v>
      </c>
    </row>
    <row r="21" spans="1:27" ht="12.75">
      <c r="A21" s="35">
        <v>2</v>
      </c>
      <c r="B21" s="127" t="s">
        <v>84</v>
      </c>
      <c r="C21" s="35" t="s">
        <v>77</v>
      </c>
      <c r="D21" s="37" t="s">
        <v>85</v>
      </c>
      <c r="E21" s="35" t="s">
        <v>87</v>
      </c>
      <c r="F21" s="37" t="s">
        <v>88</v>
      </c>
      <c r="G21" s="35" t="s">
        <v>87</v>
      </c>
      <c r="H21" s="128">
        <v>0.5868055555555556</v>
      </c>
      <c r="I21" s="129">
        <v>0.8186226851851851</v>
      </c>
      <c r="J21" s="130">
        <f t="shared" si="7"/>
        <v>0.23181712962962953</v>
      </c>
      <c r="K21" s="131">
        <v>6</v>
      </c>
      <c r="L21" s="35"/>
      <c r="M21" s="123"/>
      <c r="N21" s="130">
        <f t="shared" si="1"/>
        <v>0.23181712962962953</v>
      </c>
      <c r="O21" s="122">
        <f t="shared" si="2"/>
        <v>6</v>
      </c>
      <c r="P21" s="253">
        <v>0.3368055555555556</v>
      </c>
      <c r="Q21" s="228">
        <v>0.6116782407407407</v>
      </c>
      <c r="R21" s="229">
        <f t="shared" si="8"/>
        <v>0.27487268518518515</v>
      </c>
      <c r="S21" s="230">
        <v>14</v>
      </c>
      <c r="T21" s="232"/>
      <c r="U21" s="231"/>
      <c r="V21" s="228">
        <f t="shared" si="9"/>
        <v>0.27487268518518515</v>
      </c>
      <c r="W21" s="230">
        <f t="shared" si="10"/>
        <v>14</v>
      </c>
      <c r="X21" s="233">
        <f t="shared" si="11"/>
        <v>0.5066898148148147</v>
      </c>
      <c r="Y21" s="234">
        <f t="shared" si="11"/>
        <v>20</v>
      </c>
      <c r="Z21" s="235">
        <v>2</v>
      </c>
      <c r="AA21" s="236" t="s">
        <v>450</v>
      </c>
    </row>
    <row r="22" spans="1:27" ht="12.75">
      <c r="A22" s="35">
        <v>3</v>
      </c>
      <c r="B22" s="127" t="s">
        <v>118</v>
      </c>
      <c r="C22" s="35" t="s">
        <v>77</v>
      </c>
      <c r="D22" s="37" t="s">
        <v>119</v>
      </c>
      <c r="E22" s="35" t="s">
        <v>121</v>
      </c>
      <c r="F22" s="37" t="s">
        <v>122</v>
      </c>
      <c r="G22" s="35" t="s">
        <v>121</v>
      </c>
      <c r="H22" s="128">
        <v>0.5902777777777778</v>
      </c>
      <c r="I22" s="129">
        <v>0.8211805555555555</v>
      </c>
      <c r="J22" s="130">
        <f t="shared" si="7"/>
        <v>0.23090277777777768</v>
      </c>
      <c r="K22" s="131">
        <v>7</v>
      </c>
      <c r="L22" s="35"/>
      <c r="M22" s="123"/>
      <c r="N22" s="130">
        <f t="shared" si="1"/>
        <v>0.23090277777777768</v>
      </c>
      <c r="O22" s="122">
        <f t="shared" si="2"/>
        <v>7</v>
      </c>
      <c r="P22" s="253">
        <v>0.34027777777777773</v>
      </c>
      <c r="Q22" s="228">
        <v>0.6162731481481482</v>
      </c>
      <c r="R22" s="229">
        <f t="shared" si="8"/>
        <v>0.2759953703703704</v>
      </c>
      <c r="S22" s="230">
        <v>11</v>
      </c>
      <c r="T22" s="232"/>
      <c r="U22" s="231"/>
      <c r="V22" s="228">
        <f t="shared" si="9"/>
        <v>0.2759953703703704</v>
      </c>
      <c r="W22" s="230">
        <f t="shared" si="10"/>
        <v>11</v>
      </c>
      <c r="X22" s="233">
        <f t="shared" si="11"/>
        <v>0.506898148148148</v>
      </c>
      <c r="Y22" s="234">
        <f t="shared" si="11"/>
        <v>18</v>
      </c>
      <c r="Z22" s="235">
        <v>3</v>
      </c>
      <c r="AA22" s="236" t="s">
        <v>451</v>
      </c>
    </row>
    <row r="23" spans="1:27" ht="12.75">
      <c r="A23" s="35">
        <v>4</v>
      </c>
      <c r="B23" s="127" t="s">
        <v>91</v>
      </c>
      <c r="C23" s="35" t="s">
        <v>77</v>
      </c>
      <c r="D23" s="37" t="s">
        <v>92</v>
      </c>
      <c r="E23" s="35" t="s">
        <v>52</v>
      </c>
      <c r="F23" s="37" t="s">
        <v>94</v>
      </c>
      <c r="G23" s="35" t="s">
        <v>52</v>
      </c>
      <c r="H23" s="128">
        <v>0.5875</v>
      </c>
      <c r="I23" s="129">
        <v>0.8167361111111111</v>
      </c>
      <c r="J23" s="130">
        <f t="shared" si="7"/>
        <v>0.22923611111111108</v>
      </c>
      <c r="K23" s="131">
        <v>5</v>
      </c>
      <c r="L23" s="35"/>
      <c r="M23" s="123"/>
      <c r="N23" s="130">
        <f t="shared" si="1"/>
        <v>0.22923611111111108</v>
      </c>
      <c r="O23" s="122">
        <f t="shared" si="2"/>
        <v>5</v>
      </c>
      <c r="P23" s="253">
        <v>0.3375</v>
      </c>
      <c r="Q23" s="228">
        <v>0.6215277777777778</v>
      </c>
      <c r="R23" s="229">
        <f t="shared" si="8"/>
        <v>0.28402777777777777</v>
      </c>
      <c r="S23" s="230">
        <v>12</v>
      </c>
      <c r="T23" s="232"/>
      <c r="U23" s="231"/>
      <c r="V23" s="228">
        <f t="shared" si="9"/>
        <v>0.28402777777777777</v>
      </c>
      <c r="W23" s="230">
        <f t="shared" si="10"/>
        <v>12</v>
      </c>
      <c r="X23" s="233">
        <f t="shared" si="11"/>
        <v>0.5132638888888889</v>
      </c>
      <c r="Y23" s="234">
        <f t="shared" si="11"/>
        <v>17</v>
      </c>
      <c r="Z23" s="235">
        <v>4</v>
      </c>
      <c r="AA23" s="236" t="s">
        <v>452</v>
      </c>
    </row>
    <row r="24" spans="1:27" ht="12.75">
      <c r="A24" s="35">
        <v>5</v>
      </c>
      <c r="B24" s="127" t="s">
        <v>111</v>
      </c>
      <c r="C24" s="35" t="s">
        <v>77</v>
      </c>
      <c r="D24" s="37" t="s">
        <v>112</v>
      </c>
      <c r="E24" s="35" t="s">
        <v>114</v>
      </c>
      <c r="F24" s="37" t="s">
        <v>115</v>
      </c>
      <c r="G24" s="35" t="s">
        <v>114</v>
      </c>
      <c r="H24" s="128">
        <v>0.5895833333333333</v>
      </c>
      <c r="I24" s="129">
        <v>0.7726157407407408</v>
      </c>
      <c r="J24" s="130">
        <f t="shared" si="7"/>
        <v>0.18303240740740745</v>
      </c>
      <c r="K24" s="131">
        <v>5</v>
      </c>
      <c r="L24" s="35"/>
      <c r="M24" s="123"/>
      <c r="N24" s="130">
        <f t="shared" si="1"/>
        <v>0.18303240740740745</v>
      </c>
      <c r="O24" s="122">
        <f t="shared" si="2"/>
        <v>5</v>
      </c>
      <c r="P24" s="253">
        <v>0.33958333333333335</v>
      </c>
      <c r="Q24" s="228">
        <v>0.5737731481481482</v>
      </c>
      <c r="R24" s="229">
        <f t="shared" si="8"/>
        <v>0.23418981481481482</v>
      </c>
      <c r="S24" s="230">
        <v>5</v>
      </c>
      <c r="T24" s="232"/>
      <c r="U24" s="231"/>
      <c r="V24" s="228">
        <f t="shared" si="9"/>
        <v>0.23418981481481482</v>
      </c>
      <c r="W24" s="230">
        <f t="shared" si="10"/>
        <v>5</v>
      </c>
      <c r="X24" s="233">
        <f t="shared" si="11"/>
        <v>0.41722222222222227</v>
      </c>
      <c r="Y24" s="234">
        <f t="shared" si="11"/>
        <v>10</v>
      </c>
      <c r="Z24" s="235">
        <v>5</v>
      </c>
      <c r="AA24" s="236" t="s">
        <v>454</v>
      </c>
    </row>
    <row r="25" spans="1:27" ht="12.75">
      <c r="A25" s="35">
        <v>6</v>
      </c>
      <c r="B25" s="127" t="s">
        <v>76</v>
      </c>
      <c r="C25" s="35" t="s">
        <v>77</v>
      </c>
      <c r="D25" s="37" t="s">
        <v>78</v>
      </c>
      <c r="E25" s="35" t="s">
        <v>40</v>
      </c>
      <c r="F25" s="37" t="s">
        <v>80</v>
      </c>
      <c r="G25" s="35" t="s">
        <v>40</v>
      </c>
      <c r="H25" s="128">
        <v>0.5861111111111111</v>
      </c>
      <c r="I25" s="129">
        <v>0.8486111111111111</v>
      </c>
      <c r="J25" s="130">
        <f t="shared" si="7"/>
        <v>0.26249999999999996</v>
      </c>
      <c r="K25" s="131">
        <v>0</v>
      </c>
      <c r="L25" s="132">
        <v>0.3333333333333333</v>
      </c>
      <c r="M25" s="123"/>
      <c r="N25" s="130">
        <f>L25</f>
        <v>0.3333333333333333</v>
      </c>
      <c r="O25" s="122">
        <f t="shared" si="2"/>
        <v>0</v>
      </c>
      <c r="P25" s="253">
        <v>0.3361111111111111</v>
      </c>
      <c r="Q25" s="228">
        <v>0.3550115740740741</v>
      </c>
      <c r="R25" s="229">
        <f t="shared" si="8"/>
        <v>0.018900462962962994</v>
      </c>
      <c r="S25" s="230">
        <v>0</v>
      </c>
      <c r="T25" s="232"/>
      <c r="U25" s="231"/>
      <c r="V25" s="228">
        <f t="shared" si="9"/>
        <v>0.018900462962962994</v>
      </c>
      <c r="W25" s="230">
        <f t="shared" si="10"/>
        <v>0</v>
      </c>
      <c r="X25" s="233">
        <f t="shared" si="11"/>
        <v>0.3522337962962963</v>
      </c>
      <c r="Y25" s="234">
        <f t="shared" si="11"/>
        <v>0</v>
      </c>
      <c r="Z25" s="235">
        <v>6</v>
      </c>
      <c r="AA25" s="236" t="s">
        <v>455</v>
      </c>
    </row>
    <row r="26" spans="1:27" ht="12.75">
      <c r="A26" s="35">
        <v>7</v>
      </c>
      <c r="B26" s="127" t="s">
        <v>103</v>
      </c>
      <c r="C26" s="35" t="s">
        <v>77</v>
      </c>
      <c r="D26" s="242" t="s">
        <v>104</v>
      </c>
      <c r="E26" s="35" t="s">
        <v>106</v>
      </c>
      <c r="F26" s="242" t="s">
        <v>107</v>
      </c>
      <c r="G26" s="35" t="s">
        <v>109</v>
      </c>
      <c r="H26" s="128">
        <v>0.5888888888888889</v>
      </c>
      <c r="I26" s="129">
        <v>0.8192824074074073</v>
      </c>
      <c r="J26" s="130">
        <f>I26-H26</f>
        <v>0.23039351851851841</v>
      </c>
      <c r="K26" s="131">
        <v>3</v>
      </c>
      <c r="L26" s="35"/>
      <c r="M26" s="123"/>
      <c r="N26" s="130">
        <f>J26+L26</f>
        <v>0.23039351851851841</v>
      </c>
      <c r="O26" s="122">
        <f>K26-M26</f>
        <v>3</v>
      </c>
      <c r="P26" s="253">
        <v>0.33888888888888885</v>
      </c>
      <c r="Q26" s="419" t="s">
        <v>446</v>
      </c>
      <c r="R26" s="420"/>
      <c r="S26" s="420"/>
      <c r="T26" s="420"/>
      <c r="U26" s="420"/>
      <c r="V26" s="420"/>
      <c r="W26" s="421"/>
      <c r="X26" s="233"/>
      <c r="Y26" s="234">
        <v>0</v>
      </c>
      <c r="Z26" s="235">
        <v>0</v>
      </c>
      <c r="AA26" s="236" t="s">
        <v>453</v>
      </c>
    </row>
    <row r="27" spans="1:27" ht="12.75">
      <c r="A27" s="35">
        <v>8</v>
      </c>
      <c r="B27" s="127" t="s">
        <v>97</v>
      </c>
      <c r="C27" s="35" t="s">
        <v>77</v>
      </c>
      <c r="D27" s="37" t="s">
        <v>98</v>
      </c>
      <c r="E27" s="35" t="s">
        <v>52</v>
      </c>
      <c r="F27" s="37" t="s">
        <v>100</v>
      </c>
      <c r="G27" s="35" t="s">
        <v>52</v>
      </c>
      <c r="H27" s="128">
        <v>0.5881944444444445</v>
      </c>
      <c r="I27" s="129">
        <v>0.8493055555555555</v>
      </c>
      <c r="J27" s="130">
        <f>I27-H27</f>
        <v>0.26111111111111107</v>
      </c>
      <c r="K27" s="131">
        <v>0</v>
      </c>
      <c r="L27" s="132">
        <v>0.3333333333333333</v>
      </c>
      <c r="M27" s="123"/>
      <c r="N27" s="130">
        <f>L27</f>
        <v>0.3333333333333333</v>
      </c>
      <c r="O27" s="122">
        <f>K27-M27</f>
        <v>0</v>
      </c>
      <c r="P27" s="416" t="s">
        <v>445</v>
      </c>
      <c r="Q27" s="417"/>
      <c r="R27" s="417"/>
      <c r="S27" s="417"/>
      <c r="T27" s="417"/>
      <c r="U27" s="417"/>
      <c r="V27" s="417"/>
      <c r="W27" s="418"/>
      <c r="X27" s="233"/>
      <c r="Y27" s="234">
        <v>0</v>
      </c>
      <c r="Z27" s="235">
        <v>0</v>
      </c>
      <c r="AA27" s="236" t="s">
        <v>453</v>
      </c>
    </row>
    <row r="28" spans="1:27" ht="12.75">
      <c r="A28" s="116"/>
      <c r="B28" s="237"/>
      <c r="C28" s="116"/>
      <c r="D28" s="238"/>
      <c r="E28" s="116"/>
      <c r="F28" s="238"/>
      <c r="G28" s="116"/>
      <c r="H28" s="145"/>
      <c r="I28" s="145"/>
      <c r="J28" s="146"/>
      <c r="K28" s="115"/>
      <c r="L28" s="116"/>
      <c r="M28" s="117"/>
      <c r="N28" s="146"/>
      <c r="O28" s="118"/>
      <c r="P28" s="239"/>
      <c r="Q28" s="239"/>
      <c r="R28" s="240"/>
      <c r="S28" s="221"/>
      <c r="T28" s="223"/>
      <c r="U28" s="222"/>
      <c r="V28" s="239"/>
      <c r="W28" s="221"/>
      <c r="X28" s="241"/>
      <c r="Y28" s="225"/>
      <c r="Z28" s="226"/>
      <c r="AA28" s="227"/>
    </row>
    <row r="29" spans="1:27" ht="12.75">
      <c r="A29" s="35">
        <v>1</v>
      </c>
      <c r="B29" s="127" t="s">
        <v>144</v>
      </c>
      <c r="C29" s="35" t="s">
        <v>132</v>
      </c>
      <c r="D29" s="37" t="s">
        <v>145</v>
      </c>
      <c r="E29" s="35" t="s">
        <v>147</v>
      </c>
      <c r="F29" s="37" t="s">
        <v>148</v>
      </c>
      <c r="G29" s="35" t="s">
        <v>150</v>
      </c>
      <c r="H29" s="128">
        <v>0.5895833333333333</v>
      </c>
      <c r="I29" s="129">
        <v>0.8081134259259258</v>
      </c>
      <c r="J29" s="130">
        <f>I29-H29</f>
        <v>0.21853009259259248</v>
      </c>
      <c r="K29" s="131">
        <v>11</v>
      </c>
      <c r="L29" s="35"/>
      <c r="M29" s="123"/>
      <c r="N29" s="130">
        <f t="shared" si="1"/>
        <v>0.21853009259259248</v>
      </c>
      <c r="O29" s="122">
        <f t="shared" si="2"/>
        <v>11</v>
      </c>
      <c r="P29" s="253">
        <v>0.33958333333333335</v>
      </c>
      <c r="Q29" s="228">
        <v>0.5913194444444444</v>
      </c>
      <c r="R29" s="229">
        <f t="shared" si="8"/>
        <v>0.25173611111111105</v>
      </c>
      <c r="S29" s="230">
        <v>12</v>
      </c>
      <c r="T29" s="232"/>
      <c r="U29" s="231"/>
      <c r="V29" s="228">
        <f>R29+T29</f>
        <v>0.25173611111111105</v>
      </c>
      <c r="W29" s="230">
        <f>S29</f>
        <v>12</v>
      </c>
      <c r="X29" s="233">
        <f aca="true" t="shared" si="12" ref="X29:Y33">N29+V29</f>
        <v>0.47026620370370353</v>
      </c>
      <c r="Y29" s="234">
        <f t="shared" si="12"/>
        <v>23</v>
      </c>
      <c r="Z29" s="235">
        <v>1</v>
      </c>
      <c r="AA29" s="236" t="s">
        <v>449</v>
      </c>
    </row>
    <row r="30" spans="1:27" ht="12.75">
      <c r="A30" s="35">
        <v>2</v>
      </c>
      <c r="B30" s="127" t="s">
        <v>139</v>
      </c>
      <c r="C30" s="35" t="s">
        <v>132</v>
      </c>
      <c r="D30" s="37" t="s">
        <v>38</v>
      </c>
      <c r="E30" s="35" t="s">
        <v>40</v>
      </c>
      <c r="F30" s="37" t="s">
        <v>141</v>
      </c>
      <c r="G30" s="35" t="s">
        <v>40</v>
      </c>
      <c r="H30" s="128">
        <v>0.5888888888888889</v>
      </c>
      <c r="I30" s="129">
        <v>0.8256944444444444</v>
      </c>
      <c r="J30" s="130">
        <f>I30-H30</f>
        <v>0.2368055555555555</v>
      </c>
      <c r="K30" s="131">
        <v>7</v>
      </c>
      <c r="L30" s="35"/>
      <c r="M30" s="123"/>
      <c r="N30" s="130">
        <f t="shared" si="1"/>
        <v>0.2368055555555555</v>
      </c>
      <c r="O30" s="122">
        <f t="shared" si="2"/>
        <v>7</v>
      </c>
      <c r="P30" s="253">
        <v>0.33888888888888885</v>
      </c>
      <c r="Q30" s="228">
        <v>0.6223726851851852</v>
      </c>
      <c r="R30" s="229">
        <f t="shared" si="8"/>
        <v>0.28348379629629633</v>
      </c>
      <c r="S30" s="230">
        <v>11</v>
      </c>
      <c r="T30" s="232"/>
      <c r="U30" s="231"/>
      <c r="V30" s="228">
        <f>R30+T30</f>
        <v>0.28348379629629633</v>
      </c>
      <c r="W30" s="230">
        <f>S30</f>
        <v>11</v>
      </c>
      <c r="X30" s="233">
        <f t="shared" si="12"/>
        <v>0.5202893518518519</v>
      </c>
      <c r="Y30" s="234">
        <f t="shared" si="12"/>
        <v>18</v>
      </c>
      <c r="Z30" s="235">
        <v>2</v>
      </c>
      <c r="AA30" s="236" t="s">
        <v>450</v>
      </c>
    </row>
    <row r="31" spans="1:27" ht="12.75">
      <c r="A31" s="35">
        <v>3</v>
      </c>
      <c r="B31" s="127" t="s">
        <v>131</v>
      </c>
      <c r="C31" s="35" t="s">
        <v>132</v>
      </c>
      <c r="D31" s="37" t="s">
        <v>133</v>
      </c>
      <c r="E31" s="35" t="s">
        <v>135</v>
      </c>
      <c r="F31" s="37" t="s">
        <v>136</v>
      </c>
      <c r="G31" s="35" t="s">
        <v>135</v>
      </c>
      <c r="H31" s="128">
        <v>0.5881944444444445</v>
      </c>
      <c r="I31" s="129">
        <v>0.8145949074074075</v>
      </c>
      <c r="J31" s="130">
        <f>I31-H31</f>
        <v>0.226400462962963</v>
      </c>
      <c r="K31" s="131">
        <v>10</v>
      </c>
      <c r="L31" s="35"/>
      <c r="M31" s="123"/>
      <c r="N31" s="130">
        <f t="shared" si="1"/>
        <v>0.226400462962963</v>
      </c>
      <c r="O31" s="122">
        <f t="shared" si="2"/>
        <v>10</v>
      </c>
      <c r="P31" s="253">
        <v>0.33819444444444446</v>
      </c>
      <c r="Q31" s="228">
        <v>0.633599537037037</v>
      </c>
      <c r="R31" s="229">
        <f t="shared" si="8"/>
        <v>0.2954050925925925</v>
      </c>
      <c r="S31" s="230">
        <v>0</v>
      </c>
      <c r="T31" s="232">
        <v>0.375</v>
      </c>
      <c r="U31" s="231"/>
      <c r="V31" s="228">
        <f>T31</f>
        <v>0.375</v>
      </c>
      <c r="W31" s="230">
        <f>S31</f>
        <v>0</v>
      </c>
      <c r="X31" s="233">
        <f t="shared" si="12"/>
        <v>0.601400462962963</v>
      </c>
      <c r="Y31" s="234">
        <f t="shared" si="12"/>
        <v>10</v>
      </c>
      <c r="Z31" s="235">
        <v>3</v>
      </c>
      <c r="AA31" s="236" t="s">
        <v>451</v>
      </c>
    </row>
    <row r="32" spans="1:27" ht="12.75">
      <c r="A32" s="35">
        <v>4</v>
      </c>
      <c r="B32" s="127" t="s">
        <v>159</v>
      </c>
      <c r="C32" s="35" t="s">
        <v>132</v>
      </c>
      <c r="D32" s="37" t="s">
        <v>160</v>
      </c>
      <c r="E32" s="35" t="s">
        <v>52</v>
      </c>
      <c r="F32" s="37" t="s">
        <v>162</v>
      </c>
      <c r="G32" s="35" t="s">
        <v>52</v>
      </c>
      <c r="H32" s="128">
        <v>0.5909722222222222</v>
      </c>
      <c r="I32" s="129">
        <v>0.8169212962962963</v>
      </c>
      <c r="J32" s="130">
        <f>I32-H32</f>
        <v>0.22594907407407405</v>
      </c>
      <c r="K32" s="131">
        <v>4</v>
      </c>
      <c r="L32" s="35"/>
      <c r="M32" s="123"/>
      <c r="N32" s="130">
        <f t="shared" si="1"/>
        <v>0.22594907407407405</v>
      </c>
      <c r="O32" s="122">
        <f t="shared" si="2"/>
        <v>4</v>
      </c>
      <c r="P32" s="253">
        <v>0.34097222222222223</v>
      </c>
      <c r="Q32" s="228">
        <v>0.6221875</v>
      </c>
      <c r="R32" s="229">
        <f t="shared" si="8"/>
        <v>0.2812152777777778</v>
      </c>
      <c r="S32" s="230">
        <v>5</v>
      </c>
      <c r="T32" s="232"/>
      <c r="U32" s="231"/>
      <c r="V32" s="228">
        <f>R32+T32</f>
        <v>0.2812152777777778</v>
      </c>
      <c r="W32" s="230">
        <f>S32</f>
        <v>5</v>
      </c>
      <c r="X32" s="233">
        <f t="shared" si="12"/>
        <v>0.5071643518518518</v>
      </c>
      <c r="Y32" s="234">
        <f t="shared" si="12"/>
        <v>9</v>
      </c>
      <c r="Z32" s="235">
        <v>4</v>
      </c>
      <c r="AA32" s="236" t="s">
        <v>452</v>
      </c>
    </row>
    <row r="33" spans="1:27" ht="12.75">
      <c r="A33" s="35">
        <v>5</v>
      </c>
      <c r="B33" s="127" t="s">
        <v>152</v>
      </c>
      <c r="C33" s="35" t="s">
        <v>132</v>
      </c>
      <c r="D33" s="37" t="s">
        <v>153</v>
      </c>
      <c r="E33" s="35" t="s">
        <v>155</v>
      </c>
      <c r="F33" s="242" t="s">
        <v>156</v>
      </c>
      <c r="G33" s="35" t="s">
        <v>155</v>
      </c>
      <c r="H33" s="128">
        <v>0.5902777777777778</v>
      </c>
      <c r="I33" s="129">
        <v>0.8486111111111111</v>
      </c>
      <c r="J33" s="130">
        <f>I33-H33</f>
        <v>0.2583333333333333</v>
      </c>
      <c r="K33" s="131">
        <v>0</v>
      </c>
      <c r="L33" s="132">
        <v>0.3333333333333333</v>
      </c>
      <c r="M33" s="123"/>
      <c r="N33" s="130">
        <f>L33</f>
        <v>0.3333333333333333</v>
      </c>
      <c r="O33" s="122">
        <f t="shared" si="2"/>
        <v>0</v>
      </c>
      <c r="P33" s="253">
        <v>0.34027777777777773</v>
      </c>
      <c r="Q33" s="228">
        <v>0.6100347222222222</v>
      </c>
      <c r="R33" s="229">
        <f t="shared" si="8"/>
        <v>0.2697569444444445</v>
      </c>
      <c r="S33" s="230">
        <v>4</v>
      </c>
      <c r="T33" s="232"/>
      <c r="U33" s="231"/>
      <c r="V33" s="228">
        <f>R33+T33</f>
        <v>0.2697569444444445</v>
      </c>
      <c r="W33" s="230">
        <f>S33</f>
        <v>4</v>
      </c>
      <c r="X33" s="233">
        <f t="shared" si="12"/>
        <v>0.6030902777777778</v>
      </c>
      <c r="Y33" s="234">
        <f t="shared" si="12"/>
        <v>4</v>
      </c>
      <c r="Z33" s="235">
        <v>5</v>
      </c>
      <c r="AA33" s="236" t="s">
        <v>454</v>
      </c>
    </row>
    <row r="34" spans="1:27" ht="12.75">
      <c r="A34" s="116"/>
      <c r="B34" s="237"/>
      <c r="C34" s="116"/>
      <c r="D34" s="238"/>
      <c r="E34" s="116"/>
      <c r="F34" s="238"/>
      <c r="G34" s="116"/>
      <c r="H34" s="145"/>
      <c r="I34" s="145"/>
      <c r="J34" s="146"/>
      <c r="K34" s="115"/>
      <c r="L34" s="116"/>
      <c r="M34" s="117"/>
      <c r="N34" s="146"/>
      <c r="O34" s="118"/>
      <c r="P34" s="239"/>
      <c r="Q34" s="239"/>
      <c r="R34" s="240"/>
      <c r="S34" s="221"/>
      <c r="T34" s="223"/>
      <c r="U34" s="222"/>
      <c r="V34" s="239"/>
      <c r="W34" s="221"/>
      <c r="X34" s="241"/>
      <c r="Y34" s="225"/>
      <c r="Z34" s="226"/>
      <c r="AA34" s="227"/>
    </row>
    <row r="35" spans="1:27" ht="12.75">
      <c r="A35" s="35">
        <v>1</v>
      </c>
      <c r="B35" s="243">
        <v>610</v>
      </c>
      <c r="C35" s="35" t="s">
        <v>165</v>
      </c>
      <c r="D35" s="37" t="s">
        <v>182</v>
      </c>
      <c r="E35" s="35" t="s">
        <v>121</v>
      </c>
      <c r="F35" s="37" t="s">
        <v>184</v>
      </c>
      <c r="G35" s="35" t="s">
        <v>121</v>
      </c>
      <c r="H35" s="128">
        <v>0.59375</v>
      </c>
      <c r="I35" s="129">
        <v>0.8324074074074074</v>
      </c>
      <c r="J35" s="130">
        <f aca="true" t="shared" si="13" ref="J35:J40">I35-H35</f>
        <v>0.23865740740740737</v>
      </c>
      <c r="K35" s="131">
        <v>6</v>
      </c>
      <c r="L35" s="35"/>
      <c r="M35" s="123"/>
      <c r="N35" s="130">
        <f t="shared" si="1"/>
        <v>0.23865740740740737</v>
      </c>
      <c r="O35" s="122">
        <f t="shared" si="2"/>
        <v>6</v>
      </c>
      <c r="P35" s="253">
        <v>0.34375</v>
      </c>
      <c r="Q35" s="228">
        <v>0.63375</v>
      </c>
      <c r="R35" s="229">
        <f t="shared" si="8"/>
        <v>0.29000000000000004</v>
      </c>
      <c r="S35" s="230">
        <v>11</v>
      </c>
      <c r="T35" s="232"/>
      <c r="U35" s="231"/>
      <c r="V35" s="228">
        <f>R35+T35</f>
        <v>0.29000000000000004</v>
      </c>
      <c r="W35" s="230">
        <f aca="true" t="shared" si="14" ref="W35:W40">S35</f>
        <v>11</v>
      </c>
      <c r="X35" s="233">
        <f aca="true" t="shared" si="15" ref="X35:Y40">N35+V35</f>
        <v>0.5286574074074074</v>
      </c>
      <c r="Y35" s="234">
        <f t="shared" si="15"/>
        <v>17</v>
      </c>
      <c r="Z35" s="235">
        <v>1</v>
      </c>
      <c r="AA35" s="236" t="s">
        <v>449</v>
      </c>
    </row>
    <row r="36" spans="1:27" ht="12.75">
      <c r="A36" s="35">
        <v>2</v>
      </c>
      <c r="B36" s="243">
        <v>605</v>
      </c>
      <c r="C36" s="35" t="s">
        <v>165</v>
      </c>
      <c r="D36" s="37" t="s">
        <v>172</v>
      </c>
      <c r="E36" s="35" t="s">
        <v>52</v>
      </c>
      <c r="F36" s="37" t="s">
        <v>174</v>
      </c>
      <c r="G36" s="35" t="s">
        <v>52</v>
      </c>
      <c r="H36" s="128">
        <v>0.5923611111111111</v>
      </c>
      <c r="I36" s="129">
        <v>0.8353125</v>
      </c>
      <c r="J36" s="130">
        <f t="shared" si="13"/>
        <v>0.2429513888888889</v>
      </c>
      <c r="K36" s="131">
        <v>5</v>
      </c>
      <c r="L36" s="35"/>
      <c r="M36" s="123"/>
      <c r="N36" s="130">
        <f t="shared" si="1"/>
        <v>0.2429513888888889</v>
      </c>
      <c r="O36" s="122">
        <f t="shared" si="2"/>
        <v>5</v>
      </c>
      <c r="P36" s="253">
        <v>0.3423611111111111</v>
      </c>
      <c r="Q36" s="228">
        <v>0.6208101851851852</v>
      </c>
      <c r="R36" s="229">
        <f t="shared" si="8"/>
        <v>0.27844907407407404</v>
      </c>
      <c r="S36" s="230">
        <v>9</v>
      </c>
      <c r="T36" s="232"/>
      <c r="U36" s="231"/>
      <c r="V36" s="228">
        <f>R36+T36</f>
        <v>0.27844907407407404</v>
      </c>
      <c r="W36" s="230">
        <f t="shared" si="14"/>
        <v>9</v>
      </c>
      <c r="X36" s="233">
        <f t="shared" si="15"/>
        <v>0.5214004629629629</v>
      </c>
      <c r="Y36" s="234">
        <f t="shared" si="15"/>
        <v>14</v>
      </c>
      <c r="Z36" s="235">
        <v>2</v>
      </c>
      <c r="AA36" s="236" t="s">
        <v>450</v>
      </c>
    </row>
    <row r="37" spans="1:27" ht="12.75">
      <c r="A37" s="35">
        <v>3</v>
      </c>
      <c r="B37" s="127" t="s">
        <v>199</v>
      </c>
      <c r="C37" s="35" t="s">
        <v>165</v>
      </c>
      <c r="D37" s="37" t="s">
        <v>201</v>
      </c>
      <c r="E37" s="35" t="s">
        <v>25</v>
      </c>
      <c r="F37" s="37" t="s">
        <v>203</v>
      </c>
      <c r="G37" s="35" t="s">
        <v>25</v>
      </c>
      <c r="H37" s="128">
        <v>0.5958333333333333</v>
      </c>
      <c r="I37" s="129">
        <v>0.8125462962962963</v>
      </c>
      <c r="J37" s="130">
        <f t="shared" si="13"/>
        <v>0.21671296296296294</v>
      </c>
      <c r="K37" s="131">
        <v>4</v>
      </c>
      <c r="L37" s="35"/>
      <c r="M37" s="123"/>
      <c r="N37" s="130">
        <f t="shared" si="1"/>
        <v>0.21671296296296294</v>
      </c>
      <c r="O37" s="122">
        <f t="shared" si="2"/>
        <v>4</v>
      </c>
      <c r="P37" s="253">
        <v>0.3451388888888889</v>
      </c>
      <c r="Q37" s="228">
        <v>0.5838194444444444</v>
      </c>
      <c r="R37" s="229">
        <f t="shared" si="8"/>
        <v>0.23868055555555556</v>
      </c>
      <c r="S37" s="230">
        <v>3</v>
      </c>
      <c r="T37" s="232"/>
      <c r="U37" s="231"/>
      <c r="V37" s="228">
        <f>R37+T37</f>
        <v>0.23868055555555556</v>
      </c>
      <c r="W37" s="230">
        <f t="shared" si="14"/>
        <v>3</v>
      </c>
      <c r="X37" s="233">
        <f t="shared" si="15"/>
        <v>0.4553935185185185</v>
      </c>
      <c r="Y37" s="234">
        <f t="shared" si="15"/>
        <v>7</v>
      </c>
      <c r="Z37" s="235">
        <v>3</v>
      </c>
      <c r="AA37" s="236" t="s">
        <v>453</v>
      </c>
    </row>
    <row r="38" spans="1:27" ht="12.75">
      <c r="A38" s="35">
        <v>4</v>
      </c>
      <c r="B38" s="243" t="s">
        <v>164</v>
      </c>
      <c r="C38" s="35" t="s">
        <v>165</v>
      </c>
      <c r="D38" s="37" t="s">
        <v>166</v>
      </c>
      <c r="E38" s="35" t="s">
        <v>168</v>
      </c>
      <c r="F38" s="37" t="s">
        <v>169</v>
      </c>
      <c r="G38" s="35" t="s">
        <v>52</v>
      </c>
      <c r="H38" s="128">
        <v>0.5916666666666667</v>
      </c>
      <c r="I38" s="129">
        <v>0.8523611111111111</v>
      </c>
      <c r="J38" s="130">
        <f t="shared" si="13"/>
        <v>0.26069444444444445</v>
      </c>
      <c r="K38" s="131">
        <v>0</v>
      </c>
      <c r="L38" s="132">
        <v>0.3333333333333333</v>
      </c>
      <c r="M38" s="123"/>
      <c r="N38" s="130">
        <f>L38</f>
        <v>0.3333333333333333</v>
      </c>
      <c r="O38" s="122">
        <f>K38-M38</f>
        <v>0</v>
      </c>
      <c r="P38" s="253">
        <v>0.3416666666666666</v>
      </c>
      <c r="Q38" s="228">
        <v>0.6083333333333333</v>
      </c>
      <c r="R38" s="229">
        <f>Q38-P38</f>
        <v>0.26666666666666666</v>
      </c>
      <c r="S38" s="230">
        <v>6</v>
      </c>
      <c r="T38" s="232"/>
      <c r="U38" s="231"/>
      <c r="V38" s="228">
        <f>R38+T38</f>
        <v>0.26666666666666666</v>
      </c>
      <c r="W38" s="230">
        <f t="shared" si="14"/>
        <v>6</v>
      </c>
      <c r="X38" s="233">
        <f t="shared" si="15"/>
        <v>0.6</v>
      </c>
      <c r="Y38" s="234">
        <f t="shared" si="15"/>
        <v>6</v>
      </c>
      <c r="Z38" s="235">
        <v>4</v>
      </c>
      <c r="AA38" s="236" t="s">
        <v>452</v>
      </c>
    </row>
    <row r="39" spans="1:27" ht="12.75">
      <c r="A39" s="35">
        <v>5</v>
      </c>
      <c r="B39" s="243">
        <v>616</v>
      </c>
      <c r="C39" s="35" t="s">
        <v>165</v>
      </c>
      <c r="D39" s="37" t="s">
        <v>193</v>
      </c>
      <c r="E39" s="35" t="s">
        <v>150</v>
      </c>
      <c r="F39" s="37" t="s">
        <v>195</v>
      </c>
      <c r="G39" s="35" t="s">
        <v>150</v>
      </c>
      <c r="H39" s="128">
        <v>0.5951388888888889</v>
      </c>
      <c r="I39" s="129">
        <v>0.8453356481481481</v>
      </c>
      <c r="J39" s="130">
        <f t="shared" si="13"/>
        <v>0.2501967592592592</v>
      </c>
      <c r="K39" s="131">
        <v>3</v>
      </c>
      <c r="L39" s="35"/>
      <c r="M39" s="123"/>
      <c r="N39" s="130">
        <f t="shared" si="1"/>
        <v>0.2501967592592592</v>
      </c>
      <c r="O39" s="122">
        <f t="shared" si="2"/>
        <v>3</v>
      </c>
      <c r="P39" s="253">
        <v>0.3444444444444445</v>
      </c>
      <c r="Q39" s="228">
        <v>0.45</v>
      </c>
      <c r="R39" s="229">
        <f t="shared" si="8"/>
        <v>0.10555555555555551</v>
      </c>
      <c r="S39" s="230">
        <v>1</v>
      </c>
      <c r="T39" s="232"/>
      <c r="U39" s="231"/>
      <c r="V39" s="228">
        <f>R39+T39</f>
        <v>0.10555555555555551</v>
      </c>
      <c r="W39" s="230">
        <f t="shared" si="14"/>
        <v>1</v>
      </c>
      <c r="X39" s="233">
        <f t="shared" si="15"/>
        <v>0.35575231481481473</v>
      </c>
      <c r="Y39" s="234">
        <f t="shared" si="15"/>
        <v>4</v>
      </c>
      <c r="Z39" s="235">
        <v>5</v>
      </c>
      <c r="AA39" s="236" t="s">
        <v>453</v>
      </c>
    </row>
    <row r="40" spans="1:27" ht="12.75">
      <c r="A40" s="35">
        <v>6</v>
      </c>
      <c r="B40" s="243">
        <v>606</v>
      </c>
      <c r="C40" s="35" t="s">
        <v>165</v>
      </c>
      <c r="D40" s="37" t="s">
        <v>177</v>
      </c>
      <c r="E40" s="35" t="s">
        <v>40</v>
      </c>
      <c r="F40" s="37" t="s">
        <v>179</v>
      </c>
      <c r="G40" s="35" t="s">
        <v>40</v>
      </c>
      <c r="H40" s="128">
        <v>0.5930555555555556</v>
      </c>
      <c r="I40" s="129">
        <v>0.7933449074074074</v>
      </c>
      <c r="J40" s="130">
        <f t="shared" si="13"/>
        <v>0.20028935185185182</v>
      </c>
      <c r="K40" s="131">
        <v>2</v>
      </c>
      <c r="L40" s="35"/>
      <c r="M40" s="123"/>
      <c r="N40" s="130">
        <f t="shared" si="1"/>
        <v>0.20028935185185182</v>
      </c>
      <c r="O40" s="122">
        <f t="shared" si="2"/>
        <v>2</v>
      </c>
      <c r="P40" s="253">
        <v>0.3430555555555555</v>
      </c>
      <c r="Q40" s="228">
        <v>0.6382407407407408</v>
      </c>
      <c r="R40" s="229">
        <f t="shared" si="8"/>
        <v>0.2951851851851853</v>
      </c>
      <c r="S40" s="230">
        <v>0</v>
      </c>
      <c r="T40" s="232">
        <v>0.375</v>
      </c>
      <c r="U40" s="231"/>
      <c r="V40" s="228">
        <f>T40</f>
        <v>0.375</v>
      </c>
      <c r="W40" s="230">
        <f t="shared" si="14"/>
        <v>0</v>
      </c>
      <c r="X40" s="233">
        <f t="shared" si="15"/>
        <v>0.5752893518518518</v>
      </c>
      <c r="Y40" s="234">
        <f t="shared" si="15"/>
        <v>2</v>
      </c>
      <c r="Z40" s="235">
        <v>6</v>
      </c>
      <c r="AA40" s="236" t="s">
        <v>455</v>
      </c>
    </row>
    <row r="41" spans="1:27" ht="12.75">
      <c r="A41" s="35">
        <v>7</v>
      </c>
      <c r="B41" s="243">
        <v>611</v>
      </c>
      <c r="C41" s="35" t="s">
        <v>165</v>
      </c>
      <c r="D41" s="37" t="s">
        <v>187</v>
      </c>
      <c r="E41" s="35" t="s">
        <v>189</v>
      </c>
      <c r="F41" s="37" t="s">
        <v>190</v>
      </c>
      <c r="G41" s="35" t="s">
        <v>25</v>
      </c>
      <c r="H41" s="438" t="s">
        <v>445</v>
      </c>
      <c r="I41" s="438"/>
      <c r="J41" s="438"/>
      <c r="K41" s="438"/>
      <c r="L41" s="35"/>
      <c r="M41" s="123"/>
      <c r="N41" s="130"/>
      <c r="O41" s="122">
        <v>0</v>
      </c>
      <c r="P41" s="430"/>
      <c r="Q41" s="414"/>
      <c r="R41" s="414"/>
      <c r="S41" s="414"/>
      <c r="T41" s="414"/>
      <c r="U41" s="414"/>
      <c r="V41" s="414"/>
      <c r="W41" s="415"/>
      <c r="X41" s="233"/>
      <c r="Y41" s="234">
        <v>0</v>
      </c>
      <c r="Z41" s="235">
        <v>0</v>
      </c>
      <c r="AA41" s="236" t="s">
        <v>453</v>
      </c>
    </row>
    <row r="42" spans="1:27" ht="12.75">
      <c r="A42" s="116"/>
      <c r="B42" s="237"/>
      <c r="C42" s="116"/>
      <c r="D42" s="238"/>
      <c r="E42" s="116"/>
      <c r="F42" s="238"/>
      <c r="G42" s="116"/>
      <c r="H42" s="145"/>
      <c r="I42" s="145"/>
      <c r="J42" s="146"/>
      <c r="K42" s="115"/>
      <c r="L42" s="116"/>
      <c r="M42" s="117"/>
      <c r="N42" s="146"/>
      <c r="O42" s="118"/>
      <c r="P42" s="239"/>
      <c r="Q42" s="239"/>
      <c r="R42" s="240"/>
      <c r="S42" s="221"/>
      <c r="T42" s="223"/>
      <c r="U42" s="222"/>
      <c r="V42" s="239"/>
      <c r="W42" s="221"/>
      <c r="X42" s="241"/>
      <c r="Y42" s="225"/>
      <c r="Z42" s="226"/>
      <c r="AA42" s="227"/>
    </row>
    <row r="43" spans="1:27" ht="12.75">
      <c r="A43" s="466">
        <v>1</v>
      </c>
      <c r="B43" s="468" t="s">
        <v>234</v>
      </c>
      <c r="C43" s="466" t="s">
        <v>200</v>
      </c>
      <c r="D43" s="37" t="s">
        <v>235</v>
      </c>
      <c r="E43" s="35" t="s">
        <v>40</v>
      </c>
      <c r="F43" s="37" t="s">
        <v>237</v>
      </c>
      <c r="G43" s="35" t="s">
        <v>40</v>
      </c>
      <c r="H43" s="464">
        <v>0.5861111111111111</v>
      </c>
      <c r="I43" s="464">
        <v>0.811550925925926</v>
      </c>
      <c r="J43" s="462">
        <f>I43-H43</f>
        <v>0.2254398148148149</v>
      </c>
      <c r="K43" s="470">
        <v>25</v>
      </c>
      <c r="L43" s="466"/>
      <c r="M43" s="466"/>
      <c r="N43" s="462">
        <f>J43+L43</f>
        <v>0.2254398148148149</v>
      </c>
      <c r="O43" s="476">
        <f>K43-M43</f>
        <v>25</v>
      </c>
      <c r="P43" s="478">
        <v>0.3361111111111111</v>
      </c>
      <c r="Q43" s="481">
        <v>0.5434606481481482</v>
      </c>
      <c r="R43" s="483">
        <f>Q43-P43</f>
        <v>0.20734953703703712</v>
      </c>
      <c r="S43" s="472">
        <v>25</v>
      </c>
      <c r="T43" s="474"/>
      <c r="U43" s="474"/>
      <c r="V43" s="481">
        <f>R43+T43</f>
        <v>0.20734953703703712</v>
      </c>
      <c r="W43" s="472">
        <v>26</v>
      </c>
      <c r="X43" s="487">
        <f>N43+V43</f>
        <v>0.432789351851852</v>
      </c>
      <c r="Y43" s="489">
        <f>O43+W43</f>
        <v>51</v>
      </c>
      <c r="Z43" s="491">
        <v>1</v>
      </c>
      <c r="AA43" s="485" t="s">
        <v>449</v>
      </c>
    </row>
    <row r="44" spans="1:27" ht="12.75">
      <c r="A44" s="467"/>
      <c r="B44" s="469"/>
      <c r="C44" s="467"/>
      <c r="D44" s="37" t="s">
        <v>240</v>
      </c>
      <c r="E44" s="35" t="s">
        <v>40</v>
      </c>
      <c r="F44" s="37" t="s">
        <v>242</v>
      </c>
      <c r="G44" s="35" t="s">
        <v>40</v>
      </c>
      <c r="H44" s="465"/>
      <c r="I44" s="465"/>
      <c r="J44" s="463"/>
      <c r="K44" s="471"/>
      <c r="L44" s="467"/>
      <c r="M44" s="467"/>
      <c r="N44" s="463"/>
      <c r="O44" s="477"/>
      <c r="P44" s="479"/>
      <c r="Q44" s="482"/>
      <c r="R44" s="484"/>
      <c r="S44" s="473"/>
      <c r="T44" s="475"/>
      <c r="U44" s="475"/>
      <c r="V44" s="482"/>
      <c r="W44" s="473"/>
      <c r="X44" s="488"/>
      <c r="Y44" s="490"/>
      <c r="Z44" s="492"/>
      <c r="AA44" s="486"/>
    </row>
    <row r="45" spans="1:27" ht="12.75">
      <c r="A45" s="466">
        <v>2</v>
      </c>
      <c r="B45" s="468" t="s">
        <v>306</v>
      </c>
      <c r="C45" s="466" t="s">
        <v>200</v>
      </c>
      <c r="D45" s="37" t="s">
        <v>307</v>
      </c>
      <c r="E45" s="35" t="s">
        <v>40</v>
      </c>
      <c r="F45" s="37" t="s">
        <v>309</v>
      </c>
      <c r="G45" s="35" t="s">
        <v>40</v>
      </c>
      <c r="H45" s="464">
        <v>0.5923611111111111</v>
      </c>
      <c r="I45" s="464">
        <v>0.827662037037037</v>
      </c>
      <c r="J45" s="462">
        <f aca="true" t="shared" si="16" ref="J45:J72">I45-H45</f>
        <v>0.23530092592592589</v>
      </c>
      <c r="K45" s="470">
        <v>25</v>
      </c>
      <c r="L45" s="466"/>
      <c r="M45" s="466"/>
      <c r="N45" s="462">
        <f>J45+L45</f>
        <v>0.23530092592592589</v>
      </c>
      <c r="O45" s="476">
        <f>K45-M45</f>
        <v>25</v>
      </c>
      <c r="P45" s="480">
        <v>0.3423611111111111</v>
      </c>
      <c r="Q45" s="481">
        <v>0.5683680555555556</v>
      </c>
      <c r="R45" s="483">
        <f aca="true" t="shared" si="17" ref="R45:R78">Q45-P45</f>
        <v>0.22600694444444447</v>
      </c>
      <c r="S45" s="472">
        <v>26</v>
      </c>
      <c r="T45" s="474"/>
      <c r="U45" s="474"/>
      <c r="V45" s="481">
        <f aca="true" t="shared" si="18" ref="V45:V72">R45+T45</f>
        <v>0.22600694444444447</v>
      </c>
      <c r="W45" s="472">
        <f aca="true" t="shared" si="19" ref="W45:W72">S45</f>
        <v>26</v>
      </c>
      <c r="X45" s="487">
        <f aca="true" t="shared" si="20" ref="X45:Y72">N45+V45</f>
        <v>0.46130787037037035</v>
      </c>
      <c r="Y45" s="489">
        <f t="shared" si="20"/>
        <v>51</v>
      </c>
      <c r="Z45" s="491">
        <v>2</v>
      </c>
      <c r="AA45" s="485" t="s">
        <v>450</v>
      </c>
    </row>
    <row r="46" spans="1:27" ht="12.75">
      <c r="A46" s="467"/>
      <c r="B46" s="469"/>
      <c r="C46" s="467"/>
      <c r="D46" s="37" t="s">
        <v>311</v>
      </c>
      <c r="E46" s="35" t="s">
        <v>40</v>
      </c>
      <c r="F46" s="37"/>
      <c r="G46" s="35"/>
      <c r="H46" s="465"/>
      <c r="I46" s="465"/>
      <c r="J46" s="463"/>
      <c r="K46" s="471"/>
      <c r="L46" s="467"/>
      <c r="M46" s="467"/>
      <c r="N46" s="463"/>
      <c r="O46" s="477"/>
      <c r="P46" s="479"/>
      <c r="Q46" s="482"/>
      <c r="R46" s="484"/>
      <c r="S46" s="473"/>
      <c r="T46" s="475"/>
      <c r="U46" s="475"/>
      <c r="V46" s="482"/>
      <c r="W46" s="473"/>
      <c r="X46" s="488"/>
      <c r="Y46" s="490"/>
      <c r="Z46" s="492"/>
      <c r="AA46" s="486"/>
    </row>
    <row r="47" spans="1:27" ht="12.75">
      <c r="A47" s="466">
        <v>3</v>
      </c>
      <c r="B47" s="468" t="s">
        <v>224</v>
      </c>
      <c r="C47" s="466" t="s">
        <v>200</v>
      </c>
      <c r="D47" s="37" t="s">
        <v>225</v>
      </c>
      <c r="E47" s="35" t="s">
        <v>40</v>
      </c>
      <c r="F47" s="34" t="s">
        <v>227</v>
      </c>
      <c r="G47" s="35" t="s">
        <v>40</v>
      </c>
      <c r="H47" s="464">
        <v>0.5854166666666667</v>
      </c>
      <c r="I47" s="464">
        <v>0.8155671296296297</v>
      </c>
      <c r="J47" s="462">
        <f t="shared" si="16"/>
        <v>0.23015046296296304</v>
      </c>
      <c r="K47" s="470">
        <v>24</v>
      </c>
      <c r="L47" s="466"/>
      <c r="M47" s="466"/>
      <c r="N47" s="462">
        <f t="shared" si="1"/>
        <v>0.23015046296296304</v>
      </c>
      <c r="O47" s="476">
        <f t="shared" si="2"/>
        <v>24</v>
      </c>
      <c r="P47" s="480">
        <v>0.3354166666666667</v>
      </c>
      <c r="Q47" s="481">
        <v>0.5535069444444445</v>
      </c>
      <c r="R47" s="483">
        <f t="shared" si="17"/>
        <v>0.21809027777777779</v>
      </c>
      <c r="S47" s="472">
        <v>26</v>
      </c>
      <c r="T47" s="474"/>
      <c r="U47" s="474"/>
      <c r="V47" s="481">
        <f t="shared" si="18"/>
        <v>0.21809027777777779</v>
      </c>
      <c r="W47" s="472">
        <f t="shared" si="19"/>
        <v>26</v>
      </c>
      <c r="X47" s="487">
        <f t="shared" si="20"/>
        <v>0.44824074074074083</v>
      </c>
      <c r="Y47" s="489">
        <f t="shared" si="20"/>
        <v>50</v>
      </c>
      <c r="Z47" s="491">
        <v>3</v>
      </c>
      <c r="AA47" s="485" t="s">
        <v>451</v>
      </c>
    </row>
    <row r="48" spans="1:27" ht="12.75">
      <c r="A48" s="467"/>
      <c r="B48" s="469"/>
      <c r="C48" s="467"/>
      <c r="D48" s="34" t="s">
        <v>230</v>
      </c>
      <c r="E48" s="35" t="s">
        <v>40</v>
      </c>
      <c r="F48" s="34" t="s">
        <v>444</v>
      </c>
      <c r="G48" s="35" t="s">
        <v>40</v>
      </c>
      <c r="H48" s="465"/>
      <c r="I48" s="465"/>
      <c r="J48" s="463"/>
      <c r="K48" s="471"/>
      <c r="L48" s="467"/>
      <c r="M48" s="467"/>
      <c r="N48" s="463"/>
      <c r="O48" s="477"/>
      <c r="P48" s="479"/>
      <c r="Q48" s="482"/>
      <c r="R48" s="484"/>
      <c r="S48" s="473"/>
      <c r="T48" s="475"/>
      <c r="U48" s="475"/>
      <c r="V48" s="482"/>
      <c r="W48" s="473"/>
      <c r="X48" s="488"/>
      <c r="Y48" s="490"/>
      <c r="Z48" s="492"/>
      <c r="AA48" s="486"/>
    </row>
    <row r="49" spans="1:27" ht="12.75">
      <c r="A49" s="35">
        <v>4</v>
      </c>
      <c r="B49" s="127" t="s">
        <v>244</v>
      </c>
      <c r="C49" s="35" t="s">
        <v>200</v>
      </c>
      <c r="D49" s="37" t="s">
        <v>245</v>
      </c>
      <c r="E49" s="35" t="s">
        <v>168</v>
      </c>
      <c r="F49" s="37" t="s">
        <v>247</v>
      </c>
      <c r="G49" s="35" t="s">
        <v>249</v>
      </c>
      <c r="H49" s="129">
        <v>0.5868055555555556</v>
      </c>
      <c r="I49" s="129">
        <v>0.8262962962962962</v>
      </c>
      <c r="J49" s="130">
        <f t="shared" si="16"/>
        <v>0.23949074074074062</v>
      </c>
      <c r="K49" s="131">
        <v>24</v>
      </c>
      <c r="L49" s="35"/>
      <c r="M49" s="123"/>
      <c r="N49" s="130">
        <f t="shared" si="1"/>
        <v>0.23949074074074062</v>
      </c>
      <c r="O49" s="122">
        <f t="shared" si="2"/>
        <v>24</v>
      </c>
      <c r="P49" s="253">
        <v>0.3368055555555556</v>
      </c>
      <c r="Q49" s="228">
        <v>0.5590393518518518</v>
      </c>
      <c r="R49" s="229">
        <f t="shared" si="17"/>
        <v>0.22223379629629625</v>
      </c>
      <c r="S49" s="230">
        <v>25</v>
      </c>
      <c r="T49" s="232"/>
      <c r="U49" s="231"/>
      <c r="V49" s="228">
        <f t="shared" si="18"/>
        <v>0.22223379629629625</v>
      </c>
      <c r="W49" s="230">
        <f t="shared" si="19"/>
        <v>25</v>
      </c>
      <c r="X49" s="233">
        <f t="shared" si="20"/>
        <v>0.46172453703703686</v>
      </c>
      <c r="Y49" s="234">
        <f t="shared" si="20"/>
        <v>49</v>
      </c>
      <c r="Z49" s="235">
        <v>4</v>
      </c>
      <c r="AA49" s="236" t="s">
        <v>452</v>
      </c>
    </row>
    <row r="50" spans="1:27" ht="12.75">
      <c r="A50" s="35">
        <v>5</v>
      </c>
      <c r="B50" s="244" t="s">
        <v>278</v>
      </c>
      <c r="C50" s="153" t="s">
        <v>200</v>
      </c>
      <c r="D50" s="242" t="s">
        <v>279</v>
      </c>
      <c r="E50" s="35" t="s">
        <v>168</v>
      </c>
      <c r="F50" s="242" t="s">
        <v>281</v>
      </c>
      <c r="G50" s="35" t="s">
        <v>168</v>
      </c>
      <c r="H50" s="150">
        <v>0.5895833333333333</v>
      </c>
      <c r="I50" s="150">
        <v>0.8246527777777778</v>
      </c>
      <c r="J50" s="151">
        <f t="shared" si="16"/>
        <v>0.23506944444444444</v>
      </c>
      <c r="K50" s="152">
        <v>23</v>
      </c>
      <c r="L50" s="153"/>
      <c r="M50" s="154"/>
      <c r="N50" s="151">
        <f t="shared" si="1"/>
        <v>0.23506944444444444</v>
      </c>
      <c r="O50" s="155">
        <f t="shared" si="2"/>
        <v>23</v>
      </c>
      <c r="P50" s="253">
        <v>0.33958333333333335</v>
      </c>
      <c r="Q50" s="228">
        <v>0.5857060185185184</v>
      </c>
      <c r="R50" s="229">
        <f t="shared" si="17"/>
        <v>0.2461226851851851</v>
      </c>
      <c r="S50" s="230">
        <v>26</v>
      </c>
      <c r="T50" s="232"/>
      <c r="U50" s="231"/>
      <c r="V50" s="228">
        <f t="shared" si="18"/>
        <v>0.2461226851851851</v>
      </c>
      <c r="W50" s="230">
        <f t="shared" si="19"/>
        <v>26</v>
      </c>
      <c r="X50" s="233">
        <f t="shared" si="20"/>
        <v>0.48119212962962954</v>
      </c>
      <c r="Y50" s="234">
        <f t="shared" si="20"/>
        <v>49</v>
      </c>
      <c r="Z50" s="235">
        <v>5</v>
      </c>
      <c r="AA50" s="236" t="s">
        <v>454</v>
      </c>
    </row>
    <row r="51" spans="1:27" ht="12.75">
      <c r="A51" s="466">
        <v>6</v>
      </c>
      <c r="B51" s="468" t="s">
        <v>270</v>
      </c>
      <c r="C51" s="466" t="s">
        <v>200</v>
      </c>
      <c r="D51" s="37" t="s">
        <v>271</v>
      </c>
      <c r="E51" s="35" t="s">
        <v>35</v>
      </c>
      <c r="F51" s="37" t="s">
        <v>273</v>
      </c>
      <c r="G51" s="35" t="s">
        <v>35</v>
      </c>
      <c r="H51" s="464">
        <v>0.5888888888888889</v>
      </c>
      <c r="I51" s="464">
        <v>0.829201388888889</v>
      </c>
      <c r="J51" s="462">
        <f t="shared" si="16"/>
        <v>0.24031250000000004</v>
      </c>
      <c r="K51" s="470">
        <v>22</v>
      </c>
      <c r="L51" s="466"/>
      <c r="M51" s="466"/>
      <c r="N51" s="462">
        <f>J51+L51</f>
        <v>0.24031250000000004</v>
      </c>
      <c r="O51" s="476">
        <f>K51-M51</f>
        <v>22</v>
      </c>
      <c r="P51" s="480">
        <v>0.33888888888888885</v>
      </c>
      <c r="Q51" s="481">
        <v>0.5809837962962963</v>
      </c>
      <c r="R51" s="483">
        <f t="shared" si="17"/>
        <v>0.2420949074074074</v>
      </c>
      <c r="S51" s="472">
        <v>26</v>
      </c>
      <c r="T51" s="474"/>
      <c r="U51" s="474"/>
      <c r="V51" s="481">
        <f t="shared" si="18"/>
        <v>0.2420949074074074</v>
      </c>
      <c r="W51" s="472">
        <f t="shared" si="19"/>
        <v>26</v>
      </c>
      <c r="X51" s="487">
        <f t="shared" si="20"/>
        <v>0.48240740740740745</v>
      </c>
      <c r="Y51" s="489">
        <f t="shared" si="20"/>
        <v>48</v>
      </c>
      <c r="Z51" s="491">
        <v>6</v>
      </c>
      <c r="AA51" s="485" t="s">
        <v>453</v>
      </c>
    </row>
    <row r="52" spans="1:27" ht="12.75">
      <c r="A52" s="467"/>
      <c r="B52" s="469"/>
      <c r="C52" s="467"/>
      <c r="D52" s="37" t="s">
        <v>276</v>
      </c>
      <c r="E52" s="35" t="s">
        <v>35</v>
      </c>
      <c r="F52" s="37"/>
      <c r="G52" s="35"/>
      <c r="H52" s="465"/>
      <c r="I52" s="465"/>
      <c r="J52" s="463"/>
      <c r="K52" s="471"/>
      <c r="L52" s="467"/>
      <c r="M52" s="467"/>
      <c r="N52" s="463"/>
      <c r="O52" s="477"/>
      <c r="P52" s="479"/>
      <c r="Q52" s="482"/>
      <c r="R52" s="484"/>
      <c r="S52" s="473"/>
      <c r="T52" s="475"/>
      <c r="U52" s="475"/>
      <c r="V52" s="482"/>
      <c r="W52" s="473"/>
      <c r="X52" s="488"/>
      <c r="Y52" s="490"/>
      <c r="Z52" s="492"/>
      <c r="AA52" s="486"/>
    </row>
    <row r="53" spans="1:27" ht="12.75">
      <c r="A53" s="466">
        <v>7</v>
      </c>
      <c r="B53" s="468" t="s">
        <v>290</v>
      </c>
      <c r="C53" s="466" t="s">
        <v>200</v>
      </c>
      <c r="D53" s="37" t="s">
        <v>291</v>
      </c>
      <c r="E53" s="35" t="s">
        <v>293</v>
      </c>
      <c r="F53" s="37" t="s">
        <v>294</v>
      </c>
      <c r="G53" s="35" t="s">
        <v>25</v>
      </c>
      <c r="H53" s="464">
        <v>0.5909722222222222</v>
      </c>
      <c r="I53" s="464">
        <v>0.8298611111111112</v>
      </c>
      <c r="J53" s="462">
        <f t="shared" si="16"/>
        <v>0.23888888888888893</v>
      </c>
      <c r="K53" s="470">
        <v>19</v>
      </c>
      <c r="L53" s="466"/>
      <c r="M53" s="466"/>
      <c r="N53" s="462">
        <f t="shared" si="1"/>
        <v>0.23888888888888893</v>
      </c>
      <c r="O53" s="476">
        <f t="shared" si="2"/>
        <v>19</v>
      </c>
      <c r="P53" s="480">
        <v>0.34097222222222223</v>
      </c>
      <c r="Q53" s="481">
        <v>0.6236458333333333</v>
      </c>
      <c r="R53" s="483">
        <f t="shared" si="17"/>
        <v>0.2826736111111111</v>
      </c>
      <c r="S53" s="472">
        <v>26</v>
      </c>
      <c r="T53" s="474"/>
      <c r="U53" s="474"/>
      <c r="V53" s="481">
        <f t="shared" si="18"/>
        <v>0.2826736111111111</v>
      </c>
      <c r="W53" s="472">
        <f t="shared" si="19"/>
        <v>26</v>
      </c>
      <c r="X53" s="487">
        <f t="shared" si="20"/>
        <v>0.5215625</v>
      </c>
      <c r="Y53" s="489">
        <f t="shared" si="20"/>
        <v>45</v>
      </c>
      <c r="Z53" s="491">
        <v>7</v>
      </c>
      <c r="AA53" s="485" t="s">
        <v>456</v>
      </c>
    </row>
    <row r="54" spans="1:27" ht="12.75">
      <c r="A54" s="467"/>
      <c r="B54" s="469"/>
      <c r="C54" s="467"/>
      <c r="D54" s="37" t="s">
        <v>296</v>
      </c>
      <c r="E54" s="35" t="s">
        <v>25</v>
      </c>
      <c r="F54" s="37"/>
      <c r="G54" s="35"/>
      <c r="H54" s="465"/>
      <c r="I54" s="465"/>
      <c r="J54" s="463"/>
      <c r="K54" s="471"/>
      <c r="L54" s="467"/>
      <c r="M54" s="467"/>
      <c r="N54" s="463"/>
      <c r="O54" s="477"/>
      <c r="P54" s="479"/>
      <c r="Q54" s="482"/>
      <c r="R54" s="484"/>
      <c r="S54" s="473"/>
      <c r="T54" s="475"/>
      <c r="U54" s="475"/>
      <c r="V54" s="482"/>
      <c r="W54" s="473"/>
      <c r="X54" s="488"/>
      <c r="Y54" s="490"/>
      <c r="Z54" s="492"/>
      <c r="AA54" s="486"/>
    </row>
    <row r="55" spans="1:27" ht="12.75">
      <c r="A55" s="466">
        <v>8</v>
      </c>
      <c r="B55" s="468" t="s">
        <v>261</v>
      </c>
      <c r="C55" s="466" t="s">
        <v>200</v>
      </c>
      <c r="D55" s="37" t="s">
        <v>262</v>
      </c>
      <c r="E55" s="35" t="s">
        <v>264</v>
      </c>
      <c r="F55" s="37" t="s">
        <v>265</v>
      </c>
      <c r="G55" s="35" t="s">
        <v>264</v>
      </c>
      <c r="H55" s="464">
        <v>0.5881944444444445</v>
      </c>
      <c r="I55" s="464">
        <v>0.8255439814814814</v>
      </c>
      <c r="J55" s="462">
        <f t="shared" si="16"/>
        <v>0.23734953703703698</v>
      </c>
      <c r="K55" s="470">
        <v>18</v>
      </c>
      <c r="L55" s="466"/>
      <c r="M55" s="466"/>
      <c r="N55" s="462">
        <f t="shared" si="1"/>
        <v>0.23734953703703698</v>
      </c>
      <c r="O55" s="476">
        <f t="shared" si="2"/>
        <v>18</v>
      </c>
      <c r="P55" s="480">
        <v>0.33819444444444446</v>
      </c>
      <c r="Q55" s="481">
        <v>0.5931597222222222</v>
      </c>
      <c r="R55" s="483">
        <f t="shared" si="17"/>
        <v>0.2549652777777778</v>
      </c>
      <c r="S55" s="472">
        <v>26</v>
      </c>
      <c r="T55" s="474"/>
      <c r="U55" s="474"/>
      <c r="V55" s="481">
        <f t="shared" si="18"/>
        <v>0.2549652777777778</v>
      </c>
      <c r="W55" s="472">
        <f t="shared" si="19"/>
        <v>26</v>
      </c>
      <c r="X55" s="487">
        <f t="shared" si="20"/>
        <v>0.49231481481481476</v>
      </c>
      <c r="Y55" s="489">
        <f t="shared" si="20"/>
        <v>44</v>
      </c>
      <c r="Z55" s="491">
        <v>8</v>
      </c>
      <c r="AA55" s="485" t="s">
        <v>457</v>
      </c>
    </row>
    <row r="56" spans="1:27" ht="12.75">
      <c r="A56" s="467"/>
      <c r="B56" s="469"/>
      <c r="C56" s="467"/>
      <c r="D56" s="37" t="s">
        <v>268</v>
      </c>
      <c r="E56" s="35" t="s">
        <v>264</v>
      </c>
      <c r="F56" s="37"/>
      <c r="G56" s="35"/>
      <c r="H56" s="465"/>
      <c r="I56" s="465"/>
      <c r="J56" s="463"/>
      <c r="K56" s="471"/>
      <c r="L56" s="467"/>
      <c r="M56" s="467"/>
      <c r="N56" s="463"/>
      <c r="O56" s="477"/>
      <c r="P56" s="479"/>
      <c r="Q56" s="482"/>
      <c r="R56" s="484"/>
      <c r="S56" s="473"/>
      <c r="T56" s="475"/>
      <c r="U56" s="475"/>
      <c r="V56" s="482"/>
      <c r="W56" s="473"/>
      <c r="X56" s="488"/>
      <c r="Y56" s="490"/>
      <c r="Z56" s="492"/>
      <c r="AA56" s="486"/>
    </row>
    <row r="57" spans="1:27" ht="12.75">
      <c r="A57" s="35">
        <v>9</v>
      </c>
      <c r="B57" s="244" t="s">
        <v>205</v>
      </c>
      <c r="C57" s="153" t="s">
        <v>200</v>
      </c>
      <c r="D57" s="37" t="s">
        <v>206</v>
      </c>
      <c r="E57" s="35" t="s">
        <v>40</v>
      </c>
      <c r="F57" s="37" t="s">
        <v>208</v>
      </c>
      <c r="G57" s="35" t="s">
        <v>40</v>
      </c>
      <c r="H57" s="150">
        <v>0.5833333333333334</v>
      </c>
      <c r="I57" s="150">
        <v>0.8305787037037037</v>
      </c>
      <c r="J57" s="151">
        <f t="shared" si="16"/>
        <v>0.2472453703703703</v>
      </c>
      <c r="K57" s="152">
        <v>18</v>
      </c>
      <c r="L57" s="153"/>
      <c r="M57" s="154"/>
      <c r="N57" s="151">
        <f t="shared" si="1"/>
        <v>0.2472453703703703</v>
      </c>
      <c r="O57" s="155">
        <f t="shared" si="2"/>
        <v>18</v>
      </c>
      <c r="P57" s="253">
        <v>0.3333333333333333</v>
      </c>
      <c r="Q57" s="228">
        <v>0.6171875</v>
      </c>
      <c r="R57" s="229">
        <f t="shared" si="17"/>
        <v>0.2838541666666667</v>
      </c>
      <c r="S57" s="230">
        <v>24</v>
      </c>
      <c r="T57" s="232"/>
      <c r="U57" s="231"/>
      <c r="V57" s="228">
        <f t="shared" si="18"/>
        <v>0.2838541666666667</v>
      </c>
      <c r="W57" s="230">
        <f>S57</f>
        <v>24</v>
      </c>
      <c r="X57" s="233">
        <f t="shared" si="20"/>
        <v>0.531099537037037</v>
      </c>
      <c r="Y57" s="234">
        <f t="shared" si="20"/>
        <v>42</v>
      </c>
      <c r="Z57" s="235">
        <v>9</v>
      </c>
      <c r="AA57" s="236" t="s">
        <v>458</v>
      </c>
    </row>
    <row r="58" spans="1:27" ht="12.75">
      <c r="A58" s="35">
        <v>10</v>
      </c>
      <c r="B58" s="127" t="s">
        <v>218</v>
      </c>
      <c r="C58" s="35" t="s">
        <v>200</v>
      </c>
      <c r="D58" s="37" t="s">
        <v>219</v>
      </c>
      <c r="E58" s="35" t="s">
        <v>52</v>
      </c>
      <c r="F58" s="37" t="s">
        <v>221</v>
      </c>
      <c r="G58" s="35" t="s">
        <v>52</v>
      </c>
      <c r="H58" s="129">
        <v>0.5840277777777778</v>
      </c>
      <c r="I58" s="129">
        <v>0.7826041666666667</v>
      </c>
      <c r="J58" s="130">
        <f t="shared" si="16"/>
        <v>0.19857638888888884</v>
      </c>
      <c r="K58" s="131">
        <v>18</v>
      </c>
      <c r="L58" s="35"/>
      <c r="M58" s="123"/>
      <c r="N58" s="130">
        <f>J58+L58</f>
        <v>0.19857638888888884</v>
      </c>
      <c r="O58" s="122">
        <f>K58-M58</f>
        <v>18</v>
      </c>
      <c r="P58" s="253">
        <v>0.3340277777777778</v>
      </c>
      <c r="Q58" s="228">
        <v>0.5532986111111111</v>
      </c>
      <c r="R58" s="229">
        <f t="shared" si="17"/>
        <v>0.2192708333333333</v>
      </c>
      <c r="S58" s="230">
        <v>21</v>
      </c>
      <c r="T58" s="232"/>
      <c r="U58" s="231"/>
      <c r="V58" s="228">
        <f t="shared" si="18"/>
        <v>0.2192708333333333</v>
      </c>
      <c r="W58" s="230">
        <f t="shared" si="19"/>
        <v>21</v>
      </c>
      <c r="X58" s="233">
        <f t="shared" si="20"/>
        <v>0.41784722222222215</v>
      </c>
      <c r="Y58" s="234">
        <f t="shared" si="20"/>
        <v>39</v>
      </c>
      <c r="Z58" s="235">
        <v>10</v>
      </c>
      <c r="AA58" s="236" t="s">
        <v>458</v>
      </c>
    </row>
    <row r="59" spans="1:27" ht="12.75">
      <c r="A59" s="466">
        <v>11</v>
      </c>
      <c r="B59" s="468" t="s">
        <v>327</v>
      </c>
      <c r="C59" s="466" t="s">
        <v>200</v>
      </c>
      <c r="D59" s="37" t="s">
        <v>328</v>
      </c>
      <c r="E59" s="39" t="s">
        <v>25</v>
      </c>
      <c r="F59" s="37" t="s">
        <v>330</v>
      </c>
      <c r="G59" s="39" t="s">
        <v>25</v>
      </c>
      <c r="H59" s="464">
        <v>0.5951388888888889</v>
      </c>
      <c r="I59" s="464">
        <v>0.8347800925925926</v>
      </c>
      <c r="J59" s="462">
        <f t="shared" si="16"/>
        <v>0.23964120370370368</v>
      </c>
      <c r="K59" s="470">
        <v>25</v>
      </c>
      <c r="L59" s="466"/>
      <c r="M59" s="466"/>
      <c r="N59" s="462">
        <f>J59+L59</f>
        <v>0.23964120370370368</v>
      </c>
      <c r="O59" s="476">
        <f>K59-M59</f>
        <v>25</v>
      </c>
      <c r="P59" s="480">
        <v>0.3444444444444445</v>
      </c>
      <c r="Q59" s="481">
        <v>0.5278587962962963</v>
      </c>
      <c r="R59" s="483">
        <f t="shared" si="17"/>
        <v>0.1834143518518518</v>
      </c>
      <c r="S59" s="472">
        <v>13</v>
      </c>
      <c r="T59" s="474"/>
      <c r="U59" s="493"/>
      <c r="V59" s="481">
        <f t="shared" si="18"/>
        <v>0.1834143518518518</v>
      </c>
      <c r="W59" s="472">
        <f>S59</f>
        <v>13</v>
      </c>
      <c r="X59" s="487">
        <f t="shared" si="20"/>
        <v>0.42305555555555546</v>
      </c>
      <c r="Y59" s="489">
        <f t="shared" si="20"/>
        <v>38</v>
      </c>
      <c r="Z59" s="491">
        <v>11</v>
      </c>
      <c r="AA59" s="485" t="s">
        <v>458</v>
      </c>
    </row>
    <row r="60" spans="1:27" ht="12.75">
      <c r="A60" s="467"/>
      <c r="B60" s="469"/>
      <c r="C60" s="467"/>
      <c r="D60" s="37" t="s">
        <v>332</v>
      </c>
      <c r="E60" s="39" t="s">
        <v>25</v>
      </c>
      <c r="F60" s="37"/>
      <c r="G60" s="39"/>
      <c r="H60" s="465"/>
      <c r="I60" s="465"/>
      <c r="J60" s="463"/>
      <c r="K60" s="471"/>
      <c r="L60" s="467"/>
      <c r="M60" s="467"/>
      <c r="N60" s="463"/>
      <c r="O60" s="477"/>
      <c r="P60" s="479"/>
      <c r="Q60" s="482"/>
      <c r="R60" s="484"/>
      <c r="S60" s="473"/>
      <c r="T60" s="475"/>
      <c r="U60" s="494"/>
      <c r="V60" s="482"/>
      <c r="W60" s="473"/>
      <c r="X60" s="488"/>
      <c r="Y60" s="490"/>
      <c r="Z60" s="492"/>
      <c r="AA60" s="486"/>
    </row>
    <row r="61" spans="1:27" ht="12.75">
      <c r="A61" s="35">
        <v>12</v>
      </c>
      <c r="B61" s="127" t="s">
        <v>334</v>
      </c>
      <c r="C61" s="35" t="s">
        <v>200</v>
      </c>
      <c r="D61" s="37" t="s">
        <v>335</v>
      </c>
      <c r="E61" s="39" t="s">
        <v>60</v>
      </c>
      <c r="F61" s="37" t="s">
        <v>337</v>
      </c>
      <c r="G61" s="39" t="s">
        <v>60</v>
      </c>
      <c r="H61" s="129">
        <v>0.5958333333333333</v>
      </c>
      <c r="I61" s="129">
        <v>0.8009027777777779</v>
      </c>
      <c r="J61" s="130">
        <f t="shared" si="16"/>
        <v>0.20506944444444453</v>
      </c>
      <c r="K61" s="131">
        <v>16</v>
      </c>
      <c r="L61" s="35"/>
      <c r="M61" s="123"/>
      <c r="N61" s="130">
        <f t="shared" si="1"/>
        <v>0.20506944444444453</v>
      </c>
      <c r="O61" s="122">
        <f t="shared" si="2"/>
        <v>16</v>
      </c>
      <c r="P61" s="253">
        <v>0.3451388888888889</v>
      </c>
      <c r="Q61" s="228">
        <v>0.5995138888888889</v>
      </c>
      <c r="R61" s="229">
        <f t="shared" si="17"/>
        <v>0.254375</v>
      </c>
      <c r="S61" s="230">
        <v>22</v>
      </c>
      <c r="T61" s="232"/>
      <c r="U61" s="231"/>
      <c r="V61" s="228">
        <f t="shared" si="18"/>
        <v>0.254375</v>
      </c>
      <c r="W61" s="230">
        <f t="shared" si="19"/>
        <v>22</v>
      </c>
      <c r="X61" s="233">
        <f t="shared" si="20"/>
        <v>0.45944444444444454</v>
      </c>
      <c r="Y61" s="234">
        <f t="shared" si="20"/>
        <v>38</v>
      </c>
      <c r="Z61" s="235">
        <v>12</v>
      </c>
      <c r="AA61" s="236" t="s">
        <v>453</v>
      </c>
    </row>
    <row r="62" spans="1:27" ht="12.75">
      <c r="A62" s="466">
        <v>13</v>
      </c>
      <c r="B62" s="468" t="s">
        <v>298</v>
      </c>
      <c r="C62" s="466" t="s">
        <v>200</v>
      </c>
      <c r="D62" s="37" t="s">
        <v>299</v>
      </c>
      <c r="E62" s="39" t="s">
        <v>25</v>
      </c>
      <c r="F62" s="37" t="s">
        <v>301</v>
      </c>
      <c r="G62" s="39" t="s">
        <v>25</v>
      </c>
      <c r="H62" s="464">
        <v>0.5916666666666667</v>
      </c>
      <c r="I62" s="464">
        <v>0.814988425925926</v>
      </c>
      <c r="J62" s="462">
        <f t="shared" si="16"/>
        <v>0.22332175925925934</v>
      </c>
      <c r="K62" s="470">
        <v>13</v>
      </c>
      <c r="L62" s="466"/>
      <c r="M62" s="466"/>
      <c r="N62" s="462">
        <f>J62+L62</f>
        <v>0.22332175925925934</v>
      </c>
      <c r="O62" s="476">
        <f>K62-M62</f>
        <v>13</v>
      </c>
      <c r="P62" s="480">
        <v>0.3416666666666666</v>
      </c>
      <c r="Q62" s="481">
        <v>0.5597453703703704</v>
      </c>
      <c r="R62" s="483">
        <f t="shared" si="17"/>
        <v>0.2180787037037038</v>
      </c>
      <c r="S62" s="472">
        <v>20</v>
      </c>
      <c r="T62" s="474"/>
      <c r="U62" s="474"/>
      <c r="V62" s="481">
        <f t="shared" si="18"/>
        <v>0.2180787037037038</v>
      </c>
      <c r="W62" s="472">
        <f t="shared" si="19"/>
        <v>20</v>
      </c>
      <c r="X62" s="487">
        <f t="shared" si="20"/>
        <v>0.44140046296296315</v>
      </c>
      <c r="Y62" s="489">
        <f t="shared" si="20"/>
        <v>33</v>
      </c>
      <c r="Z62" s="491">
        <v>13</v>
      </c>
      <c r="AA62" s="485" t="s">
        <v>458</v>
      </c>
    </row>
    <row r="63" spans="1:27" ht="12.75">
      <c r="A63" s="467"/>
      <c r="B63" s="469"/>
      <c r="C63" s="467"/>
      <c r="D63" s="37" t="s">
        <v>303</v>
      </c>
      <c r="E63" s="39" t="s">
        <v>25</v>
      </c>
      <c r="F63" s="37"/>
      <c r="G63" s="39"/>
      <c r="H63" s="465"/>
      <c r="I63" s="465"/>
      <c r="J63" s="463"/>
      <c r="K63" s="471"/>
      <c r="L63" s="467"/>
      <c r="M63" s="467"/>
      <c r="N63" s="463"/>
      <c r="O63" s="477"/>
      <c r="P63" s="479"/>
      <c r="Q63" s="482"/>
      <c r="R63" s="484"/>
      <c r="S63" s="473"/>
      <c r="T63" s="475"/>
      <c r="U63" s="475"/>
      <c r="V63" s="482"/>
      <c r="W63" s="473"/>
      <c r="X63" s="488"/>
      <c r="Y63" s="490"/>
      <c r="Z63" s="492"/>
      <c r="AA63" s="486"/>
    </row>
    <row r="64" spans="1:27" ht="12.75">
      <c r="A64" s="466">
        <v>14</v>
      </c>
      <c r="B64" s="468" t="s">
        <v>313</v>
      </c>
      <c r="C64" s="466" t="s">
        <v>200</v>
      </c>
      <c r="D64" s="37" t="s">
        <v>314</v>
      </c>
      <c r="E64" s="35" t="s">
        <v>25</v>
      </c>
      <c r="F64" s="37" t="s">
        <v>316</v>
      </c>
      <c r="G64" s="35" t="s">
        <v>25</v>
      </c>
      <c r="H64" s="464">
        <v>0.5930555555555556</v>
      </c>
      <c r="I64" s="464">
        <v>0.8330439814814815</v>
      </c>
      <c r="J64" s="462">
        <f t="shared" si="16"/>
        <v>0.23998842592592595</v>
      </c>
      <c r="K64" s="470">
        <v>16</v>
      </c>
      <c r="L64" s="466"/>
      <c r="M64" s="466"/>
      <c r="N64" s="462">
        <f>J64+L64</f>
        <v>0.23998842592592595</v>
      </c>
      <c r="O64" s="476">
        <f>K64-M64</f>
        <v>16</v>
      </c>
      <c r="P64" s="480">
        <v>0.3430555555555555</v>
      </c>
      <c r="Q64" s="481">
        <v>0.6156481481481482</v>
      </c>
      <c r="R64" s="483">
        <f t="shared" si="17"/>
        <v>0.27259259259259266</v>
      </c>
      <c r="S64" s="472">
        <v>16</v>
      </c>
      <c r="T64" s="474"/>
      <c r="U64" s="474"/>
      <c r="V64" s="481">
        <f t="shared" si="18"/>
        <v>0.27259259259259266</v>
      </c>
      <c r="W64" s="472">
        <f t="shared" si="19"/>
        <v>16</v>
      </c>
      <c r="X64" s="487">
        <f t="shared" si="20"/>
        <v>0.5125810185185187</v>
      </c>
      <c r="Y64" s="489">
        <f t="shared" si="20"/>
        <v>32</v>
      </c>
      <c r="Z64" s="491">
        <v>14</v>
      </c>
      <c r="AA64" s="485" t="s">
        <v>458</v>
      </c>
    </row>
    <row r="65" spans="1:27" ht="12.75">
      <c r="A65" s="467"/>
      <c r="B65" s="469"/>
      <c r="C65" s="467"/>
      <c r="D65" s="37" t="s">
        <v>319</v>
      </c>
      <c r="E65" s="35" t="s">
        <v>25</v>
      </c>
      <c r="F65" s="37"/>
      <c r="G65" s="35"/>
      <c r="H65" s="465"/>
      <c r="I65" s="465"/>
      <c r="J65" s="463"/>
      <c r="K65" s="471"/>
      <c r="L65" s="467"/>
      <c r="M65" s="467"/>
      <c r="N65" s="463"/>
      <c r="O65" s="477"/>
      <c r="P65" s="479"/>
      <c r="Q65" s="482"/>
      <c r="R65" s="484"/>
      <c r="S65" s="473"/>
      <c r="T65" s="475"/>
      <c r="U65" s="475"/>
      <c r="V65" s="482"/>
      <c r="W65" s="473"/>
      <c r="X65" s="488"/>
      <c r="Y65" s="490"/>
      <c r="Z65" s="492"/>
      <c r="AA65" s="486"/>
    </row>
    <row r="66" spans="1:27" ht="12.75">
      <c r="A66" s="466">
        <v>15</v>
      </c>
      <c r="B66" s="468" t="s">
        <v>251</v>
      </c>
      <c r="C66" s="466" t="s">
        <v>200</v>
      </c>
      <c r="D66" s="37" t="s">
        <v>252</v>
      </c>
      <c r="E66" s="35" t="s">
        <v>52</v>
      </c>
      <c r="F66" s="37" t="s">
        <v>254</v>
      </c>
      <c r="G66" s="35" t="s">
        <v>52</v>
      </c>
      <c r="H66" s="464">
        <v>0.5875</v>
      </c>
      <c r="I66" s="464">
        <v>0.8291087962962963</v>
      </c>
      <c r="J66" s="462">
        <f t="shared" si="16"/>
        <v>0.24160879629629628</v>
      </c>
      <c r="K66" s="470">
        <v>3</v>
      </c>
      <c r="L66" s="466"/>
      <c r="M66" s="466"/>
      <c r="N66" s="462">
        <f t="shared" si="1"/>
        <v>0.24160879629629628</v>
      </c>
      <c r="O66" s="476">
        <f t="shared" si="2"/>
        <v>3</v>
      </c>
      <c r="P66" s="480">
        <v>0.3375</v>
      </c>
      <c r="Q66" s="481">
        <v>0.6065046296296296</v>
      </c>
      <c r="R66" s="483">
        <f t="shared" si="17"/>
        <v>0.26900462962962957</v>
      </c>
      <c r="S66" s="472">
        <v>26</v>
      </c>
      <c r="T66" s="474"/>
      <c r="U66" s="474"/>
      <c r="V66" s="481">
        <f t="shared" si="18"/>
        <v>0.26900462962962957</v>
      </c>
      <c r="W66" s="472">
        <f t="shared" si="19"/>
        <v>26</v>
      </c>
      <c r="X66" s="487">
        <f t="shared" si="20"/>
        <v>0.5106134259259258</v>
      </c>
      <c r="Y66" s="489">
        <f t="shared" si="20"/>
        <v>29</v>
      </c>
      <c r="Z66" s="491">
        <v>15</v>
      </c>
      <c r="AA66" s="485" t="s">
        <v>458</v>
      </c>
    </row>
    <row r="67" spans="1:27" ht="12.75">
      <c r="A67" s="467"/>
      <c r="B67" s="469"/>
      <c r="C67" s="467"/>
      <c r="D67" s="37" t="s">
        <v>257</v>
      </c>
      <c r="E67" s="35" t="s">
        <v>52</v>
      </c>
      <c r="F67" s="37" t="s">
        <v>443</v>
      </c>
      <c r="G67" s="35" t="s">
        <v>52</v>
      </c>
      <c r="H67" s="465"/>
      <c r="I67" s="465"/>
      <c r="J67" s="463"/>
      <c r="K67" s="471"/>
      <c r="L67" s="467"/>
      <c r="M67" s="467"/>
      <c r="N67" s="463"/>
      <c r="O67" s="477"/>
      <c r="P67" s="479"/>
      <c r="Q67" s="482"/>
      <c r="R67" s="484"/>
      <c r="S67" s="473"/>
      <c r="T67" s="475"/>
      <c r="U67" s="475"/>
      <c r="V67" s="482"/>
      <c r="W67" s="473"/>
      <c r="X67" s="488"/>
      <c r="Y67" s="490"/>
      <c r="Z67" s="492"/>
      <c r="AA67" s="486"/>
    </row>
    <row r="68" spans="1:27" ht="12.75">
      <c r="A68" s="466">
        <v>16</v>
      </c>
      <c r="B68" s="468" t="s">
        <v>345</v>
      </c>
      <c r="C68" s="466" t="s">
        <v>200</v>
      </c>
      <c r="D68" s="37" t="s">
        <v>346</v>
      </c>
      <c r="E68" s="35" t="s">
        <v>25</v>
      </c>
      <c r="F68" s="37" t="s">
        <v>348</v>
      </c>
      <c r="G68" s="35" t="s">
        <v>25</v>
      </c>
      <c r="H68" s="464">
        <v>0.5972222222222222</v>
      </c>
      <c r="I68" s="464">
        <v>0.8315277777777778</v>
      </c>
      <c r="J68" s="462">
        <f t="shared" si="16"/>
        <v>0.23430555555555554</v>
      </c>
      <c r="K68" s="470">
        <v>17</v>
      </c>
      <c r="L68" s="466"/>
      <c r="M68" s="466"/>
      <c r="N68" s="462">
        <f>J68+L68</f>
        <v>0.23430555555555554</v>
      </c>
      <c r="O68" s="476">
        <f t="shared" si="2"/>
        <v>17</v>
      </c>
      <c r="P68" s="480">
        <v>0.34652777777777777</v>
      </c>
      <c r="Q68" s="481">
        <v>0.5600115740740741</v>
      </c>
      <c r="R68" s="483">
        <f t="shared" si="17"/>
        <v>0.21348379629629632</v>
      </c>
      <c r="S68" s="472">
        <v>10</v>
      </c>
      <c r="T68" s="474"/>
      <c r="U68" s="474"/>
      <c r="V68" s="481">
        <f t="shared" si="18"/>
        <v>0.21348379629629632</v>
      </c>
      <c r="W68" s="472">
        <f t="shared" si="19"/>
        <v>10</v>
      </c>
      <c r="X68" s="487">
        <f t="shared" si="20"/>
        <v>0.44778935185185187</v>
      </c>
      <c r="Y68" s="489">
        <f t="shared" si="20"/>
        <v>27</v>
      </c>
      <c r="Z68" s="491">
        <v>16</v>
      </c>
      <c r="AA68" s="485" t="s">
        <v>458</v>
      </c>
    </row>
    <row r="69" spans="1:27" ht="12.75">
      <c r="A69" s="467"/>
      <c r="B69" s="469"/>
      <c r="C69" s="467"/>
      <c r="D69" s="37" t="s">
        <v>350</v>
      </c>
      <c r="E69" s="35" t="s">
        <v>25</v>
      </c>
      <c r="F69" s="37"/>
      <c r="G69" s="35"/>
      <c r="H69" s="465"/>
      <c r="I69" s="465"/>
      <c r="J69" s="463"/>
      <c r="K69" s="471"/>
      <c r="L69" s="467"/>
      <c r="M69" s="467"/>
      <c r="N69" s="463"/>
      <c r="O69" s="477"/>
      <c r="P69" s="479"/>
      <c r="Q69" s="482"/>
      <c r="R69" s="484"/>
      <c r="S69" s="473"/>
      <c r="T69" s="475"/>
      <c r="U69" s="475"/>
      <c r="V69" s="482"/>
      <c r="W69" s="473"/>
      <c r="X69" s="488"/>
      <c r="Y69" s="490"/>
      <c r="Z69" s="492"/>
      <c r="AA69" s="486"/>
    </row>
    <row r="70" spans="1:27" ht="12.75">
      <c r="A70" s="35">
        <v>17</v>
      </c>
      <c r="B70" s="127" t="s">
        <v>211</v>
      </c>
      <c r="C70" s="35" t="s">
        <v>200</v>
      </c>
      <c r="D70" s="37" t="s">
        <v>212</v>
      </c>
      <c r="E70" s="39" t="s">
        <v>214</v>
      </c>
      <c r="F70" s="37" t="s">
        <v>215</v>
      </c>
      <c r="G70" s="39" t="s">
        <v>214</v>
      </c>
      <c r="H70" s="129">
        <v>0.5847222222222223</v>
      </c>
      <c r="I70" s="129">
        <v>0.7648148148148147</v>
      </c>
      <c r="J70" s="130">
        <f t="shared" si="16"/>
        <v>0.18009259259259247</v>
      </c>
      <c r="K70" s="131">
        <v>7</v>
      </c>
      <c r="L70" s="35"/>
      <c r="M70" s="123"/>
      <c r="N70" s="130">
        <f t="shared" si="1"/>
        <v>0.18009259259259247</v>
      </c>
      <c r="O70" s="122">
        <f t="shared" si="2"/>
        <v>7</v>
      </c>
      <c r="P70" s="253">
        <v>0.3347222222222222</v>
      </c>
      <c r="Q70" s="228">
        <v>0.6115972222222222</v>
      </c>
      <c r="R70" s="229">
        <f t="shared" si="17"/>
        <v>0.27687500000000004</v>
      </c>
      <c r="S70" s="230">
        <v>16</v>
      </c>
      <c r="T70" s="232"/>
      <c r="U70" s="231"/>
      <c r="V70" s="228">
        <f t="shared" si="18"/>
        <v>0.27687500000000004</v>
      </c>
      <c r="W70" s="230">
        <f t="shared" si="19"/>
        <v>16</v>
      </c>
      <c r="X70" s="233">
        <f t="shared" si="20"/>
        <v>0.4569675925925925</v>
      </c>
      <c r="Y70" s="234">
        <f t="shared" si="20"/>
        <v>23</v>
      </c>
      <c r="Z70" s="235">
        <v>17</v>
      </c>
      <c r="AA70" s="236" t="s">
        <v>458</v>
      </c>
    </row>
    <row r="71" spans="1:27" ht="12.75">
      <c r="A71" s="35">
        <v>18</v>
      </c>
      <c r="B71" s="127" t="s">
        <v>284</v>
      </c>
      <c r="C71" s="35" t="s">
        <v>200</v>
      </c>
      <c r="D71" s="242" t="s">
        <v>285</v>
      </c>
      <c r="E71" s="35" t="s">
        <v>25</v>
      </c>
      <c r="F71" s="242" t="s">
        <v>287</v>
      </c>
      <c r="G71" s="35" t="s">
        <v>25</v>
      </c>
      <c r="H71" s="129">
        <v>0.5902777777777778</v>
      </c>
      <c r="I71" s="129">
        <v>0.8399884259259259</v>
      </c>
      <c r="J71" s="130">
        <f t="shared" si="16"/>
        <v>0.24971064814814814</v>
      </c>
      <c r="K71" s="131">
        <v>10</v>
      </c>
      <c r="L71" s="35"/>
      <c r="M71" s="123"/>
      <c r="N71" s="130">
        <f t="shared" si="1"/>
        <v>0.24971064814814814</v>
      </c>
      <c r="O71" s="122">
        <f t="shared" si="2"/>
        <v>10</v>
      </c>
      <c r="P71" s="253">
        <v>0.34027777777777773</v>
      </c>
      <c r="Q71" s="228">
        <v>0.6241087962962962</v>
      </c>
      <c r="R71" s="229">
        <f t="shared" si="17"/>
        <v>0.2838310185185185</v>
      </c>
      <c r="S71" s="230">
        <v>12</v>
      </c>
      <c r="T71" s="232"/>
      <c r="U71" s="231"/>
      <c r="V71" s="228">
        <f t="shared" si="18"/>
        <v>0.2838310185185185</v>
      </c>
      <c r="W71" s="230">
        <f t="shared" si="19"/>
        <v>12</v>
      </c>
      <c r="X71" s="233">
        <f t="shared" si="20"/>
        <v>0.5335416666666666</v>
      </c>
      <c r="Y71" s="234">
        <f t="shared" si="20"/>
        <v>22</v>
      </c>
      <c r="Z71" s="235">
        <v>18</v>
      </c>
      <c r="AA71" s="236" t="s">
        <v>453</v>
      </c>
    </row>
    <row r="72" spans="1:27" ht="12.75">
      <c r="A72" s="35">
        <v>19</v>
      </c>
      <c r="B72" s="127" t="s">
        <v>339</v>
      </c>
      <c r="C72" s="35" t="s">
        <v>200</v>
      </c>
      <c r="D72" s="37" t="s">
        <v>340</v>
      </c>
      <c r="E72" s="35" t="s">
        <v>135</v>
      </c>
      <c r="F72" s="37" t="s">
        <v>342</v>
      </c>
      <c r="G72" s="35" t="s">
        <v>135</v>
      </c>
      <c r="H72" s="129">
        <v>0.5965277777777778</v>
      </c>
      <c r="I72" s="129">
        <v>0.8112962962962963</v>
      </c>
      <c r="J72" s="130">
        <f t="shared" si="16"/>
        <v>0.21476851851851853</v>
      </c>
      <c r="K72" s="131">
        <v>7</v>
      </c>
      <c r="L72" s="35"/>
      <c r="M72" s="123"/>
      <c r="N72" s="130">
        <f t="shared" si="1"/>
        <v>0.21476851851851853</v>
      </c>
      <c r="O72" s="122">
        <f t="shared" si="2"/>
        <v>7</v>
      </c>
      <c r="P72" s="253">
        <v>0.3458333333333334</v>
      </c>
      <c r="Q72" s="228">
        <v>0.6277893518518519</v>
      </c>
      <c r="R72" s="229">
        <f t="shared" si="17"/>
        <v>0.28195601851851854</v>
      </c>
      <c r="S72" s="230">
        <v>6</v>
      </c>
      <c r="T72" s="232"/>
      <c r="U72" s="231"/>
      <c r="V72" s="228">
        <f t="shared" si="18"/>
        <v>0.28195601851851854</v>
      </c>
      <c r="W72" s="230">
        <f t="shared" si="19"/>
        <v>6</v>
      </c>
      <c r="X72" s="233">
        <f t="shared" si="20"/>
        <v>0.49672453703703706</v>
      </c>
      <c r="Y72" s="234">
        <f t="shared" si="20"/>
        <v>13</v>
      </c>
      <c r="Z72" s="235">
        <v>19</v>
      </c>
      <c r="AA72" s="236" t="s">
        <v>458</v>
      </c>
    </row>
    <row r="73" spans="1:27" ht="12.75">
      <c r="A73" s="466">
        <v>20</v>
      </c>
      <c r="B73" s="468" t="s">
        <v>320</v>
      </c>
      <c r="C73" s="466" t="s">
        <v>200</v>
      </c>
      <c r="D73" s="37" t="s">
        <v>321</v>
      </c>
      <c r="E73" s="35" t="s">
        <v>25</v>
      </c>
      <c r="F73" s="37" t="s">
        <v>323</v>
      </c>
      <c r="G73" s="35" t="s">
        <v>25</v>
      </c>
      <c r="H73" s="464">
        <v>0.59375</v>
      </c>
      <c r="I73" s="464">
        <v>0.817650462962963</v>
      </c>
      <c r="J73" s="462">
        <f>I73-H73</f>
        <v>0.22390046296296295</v>
      </c>
      <c r="K73" s="470">
        <v>16</v>
      </c>
      <c r="L73" s="466"/>
      <c r="M73" s="466"/>
      <c r="N73" s="462">
        <f>J73+L73</f>
        <v>0.22390046296296295</v>
      </c>
      <c r="O73" s="476">
        <f>K73-M73</f>
        <v>16</v>
      </c>
      <c r="P73" s="495" t="s">
        <v>445</v>
      </c>
      <c r="Q73" s="496"/>
      <c r="R73" s="496"/>
      <c r="S73" s="496"/>
      <c r="T73" s="496"/>
      <c r="U73" s="496"/>
      <c r="V73" s="496"/>
      <c r="W73" s="497"/>
      <c r="X73" s="487"/>
      <c r="Y73" s="489">
        <v>0</v>
      </c>
      <c r="Z73" s="491">
        <v>0</v>
      </c>
      <c r="AA73" s="485" t="s">
        <v>453</v>
      </c>
    </row>
    <row r="74" spans="1:27" ht="12.75">
      <c r="A74" s="467"/>
      <c r="B74" s="469"/>
      <c r="C74" s="467"/>
      <c r="D74" s="37" t="s">
        <v>325</v>
      </c>
      <c r="E74" s="35" t="s">
        <v>25</v>
      </c>
      <c r="F74" s="37"/>
      <c r="G74" s="35"/>
      <c r="H74" s="465"/>
      <c r="I74" s="465"/>
      <c r="J74" s="463"/>
      <c r="K74" s="471"/>
      <c r="L74" s="467"/>
      <c r="M74" s="467"/>
      <c r="N74" s="463"/>
      <c r="O74" s="477"/>
      <c r="P74" s="498"/>
      <c r="Q74" s="499"/>
      <c r="R74" s="499"/>
      <c r="S74" s="499"/>
      <c r="T74" s="499"/>
      <c r="U74" s="499"/>
      <c r="V74" s="499"/>
      <c r="W74" s="500"/>
      <c r="X74" s="488"/>
      <c r="Y74" s="490"/>
      <c r="Z74" s="492"/>
      <c r="AA74" s="486"/>
    </row>
    <row r="75" spans="1:27" ht="12.75">
      <c r="A75" s="116"/>
      <c r="B75" s="245"/>
      <c r="C75" s="116"/>
      <c r="D75" s="238"/>
      <c r="E75" s="116"/>
      <c r="F75" s="238"/>
      <c r="G75" s="116"/>
      <c r="H75" s="145"/>
      <c r="I75" s="145"/>
      <c r="J75" s="146"/>
      <c r="K75" s="115"/>
      <c r="L75" s="116"/>
      <c r="M75" s="117"/>
      <c r="N75" s="146"/>
      <c r="O75" s="118"/>
      <c r="P75" s="239"/>
      <c r="Q75" s="239"/>
      <c r="R75" s="240"/>
      <c r="S75" s="221"/>
      <c r="T75" s="223"/>
      <c r="U75" s="222"/>
      <c r="V75" s="239"/>
      <c r="W75" s="221"/>
      <c r="X75" s="241"/>
      <c r="Y75" s="225"/>
      <c r="Z75" s="226"/>
      <c r="AA75" s="227"/>
    </row>
    <row r="76" spans="1:27" ht="12.75">
      <c r="A76" s="131">
        <v>1</v>
      </c>
      <c r="B76" s="127">
        <v>7</v>
      </c>
      <c r="C76" s="35" t="s">
        <v>352</v>
      </c>
      <c r="D76" s="37" t="s">
        <v>369</v>
      </c>
      <c r="E76" s="35" t="s">
        <v>25</v>
      </c>
      <c r="F76" s="37" t="s">
        <v>371</v>
      </c>
      <c r="G76" s="35" t="s">
        <v>25</v>
      </c>
      <c r="H76" s="128">
        <v>0.5854166666666667</v>
      </c>
      <c r="I76" s="129">
        <v>0.8067824074074075</v>
      </c>
      <c r="J76" s="130">
        <f>I76-H76</f>
        <v>0.22136574074074078</v>
      </c>
      <c r="K76" s="131">
        <v>10</v>
      </c>
      <c r="L76" s="35"/>
      <c r="M76" s="123"/>
      <c r="N76" s="130">
        <f>J76+L76</f>
        <v>0.22136574074074078</v>
      </c>
      <c r="O76" s="122">
        <f>K76-M76</f>
        <v>10</v>
      </c>
      <c r="P76" s="253">
        <v>0.3354166666666667</v>
      </c>
      <c r="Q76" s="228">
        <v>0.5737962962962962</v>
      </c>
      <c r="R76" s="229">
        <f t="shared" si="17"/>
        <v>0.23837962962962955</v>
      </c>
      <c r="S76" s="230">
        <v>16</v>
      </c>
      <c r="T76" s="232"/>
      <c r="U76" s="231"/>
      <c r="V76" s="228">
        <f>R76+T76</f>
        <v>0.23837962962962955</v>
      </c>
      <c r="W76" s="230">
        <f>S76</f>
        <v>16</v>
      </c>
      <c r="X76" s="233">
        <f aca="true" t="shared" si="21" ref="X76:Y78">N76+V76</f>
        <v>0.45974537037037033</v>
      </c>
      <c r="Y76" s="234">
        <f t="shared" si="21"/>
        <v>26</v>
      </c>
      <c r="Z76" s="235">
        <v>1</v>
      </c>
      <c r="AA76" s="236" t="s">
        <v>449</v>
      </c>
    </row>
    <row r="77" spans="1:27" ht="12.75">
      <c r="A77" s="131">
        <v>2</v>
      </c>
      <c r="B77" s="127">
        <v>2</v>
      </c>
      <c r="C77" s="35" t="s">
        <v>352</v>
      </c>
      <c r="D77" s="246" t="s">
        <v>358</v>
      </c>
      <c r="E77" s="35" t="s">
        <v>25</v>
      </c>
      <c r="F77" s="246" t="s">
        <v>360</v>
      </c>
      <c r="G77" s="39" t="s">
        <v>150</v>
      </c>
      <c r="H77" s="128">
        <v>0.5840277777777778</v>
      </c>
      <c r="I77" s="129">
        <v>0.8171990740740741</v>
      </c>
      <c r="J77" s="130">
        <f>I77-H77</f>
        <v>0.2331712962962963</v>
      </c>
      <c r="K77" s="131">
        <v>7</v>
      </c>
      <c r="L77" s="35"/>
      <c r="M77" s="123"/>
      <c r="N77" s="130">
        <f>J77+L77</f>
        <v>0.2331712962962963</v>
      </c>
      <c r="O77" s="122">
        <f>K77-M77</f>
        <v>7</v>
      </c>
      <c r="P77" s="253">
        <v>0.3340277777777778</v>
      </c>
      <c r="Q77" s="228">
        <v>0.6094907407407407</v>
      </c>
      <c r="R77" s="229">
        <f t="shared" si="17"/>
        <v>0.2754629629629629</v>
      </c>
      <c r="S77" s="230">
        <v>11</v>
      </c>
      <c r="T77" s="232"/>
      <c r="U77" s="231"/>
      <c r="V77" s="228">
        <f>R77+T77</f>
        <v>0.2754629629629629</v>
      </c>
      <c r="W77" s="230">
        <f>S77</f>
        <v>11</v>
      </c>
      <c r="X77" s="233">
        <f t="shared" si="21"/>
        <v>0.5086342592592592</v>
      </c>
      <c r="Y77" s="234">
        <f t="shared" si="21"/>
        <v>18</v>
      </c>
      <c r="Z77" s="235">
        <v>2</v>
      </c>
      <c r="AA77" s="236" t="s">
        <v>453</v>
      </c>
    </row>
    <row r="78" spans="1:27" ht="12.75">
      <c r="A78" s="131">
        <v>3</v>
      </c>
      <c r="B78" s="127">
        <v>5</v>
      </c>
      <c r="C78" s="35" t="s">
        <v>352</v>
      </c>
      <c r="D78" s="37" t="s">
        <v>363</v>
      </c>
      <c r="E78" s="35" t="s">
        <v>365</v>
      </c>
      <c r="F78" s="37" t="s">
        <v>366</v>
      </c>
      <c r="G78" s="35" t="s">
        <v>365</v>
      </c>
      <c r="H78" s="128">
        <v>0.5847222222222223</v>
      </c>
      <c r="I78" s="129">
        <v>0.8207291666666667</v>
      </c>
      <c r="J78" s="130">
        <f>I78-H78</f>
        <v>0.23600694444444448</v>
      </c>
      <c r="K78" s="131">
        <v>6</v>
      </c>
      <c r="L78" s="35"/>
      <c r="M78" s="123"/>
      <c r="N78" s="130">
        <f>J78+L78</f>
        <v>0.23600694444444448</v>
      </c>
      <c r="O78" s="122">
        <f>K78-M78</f>
        <v>6</v>
      </c>
      <c r="P78" s="253">
        <v>0.3347222222222222</v>
      </c>
      <c r="Q78" s="228">
        <v>0.6038078703703703</v>
      </c>
      <c r="R78" s="229">
        <f t="shared" si="17"/>
        <v>0.2690856481481481</v>
      </c>
      <c r="S78" s="230">
        <v>4</v>
      </c>
      <c r="T78" s="232"/>
      <c r="U78" s="231"/>
      <c r="V78" s="228">
        <f>R78+T78</f>
        <v>0.2690856481481481</v>
      </c>
      <c r="W78" s="230">
        <f>S78</f>
        <v>4</v>
      </c>
      <c r="X78" s="233">
        <f t="shared" si="21"/>
        <v>0.5050925925925926</v>
      </c>
      <c r="Y78" s="234">
        <f t="shared" si="21"/>
        <v>10</v>
      </c>
      <c r="Z78" s="235">
        <v>3</v>
      </c>
      <c r="AA78" s="236" t="s">
        <v>451</v>
      </c>
    </row>
    <row r="79" spans="1:27" ht="12.75">
      <c r="A79" s="131">
        <v>4</v>
      </c>
      <c r="B79" s="127">
        <v>1</v>
      </c>
      <c r="C79" s="35" t="s">
        <v>352</v>
      </c>
      <c r="D79" s="37" t="s">
        <v>353</v>
      </c>
      <c r="E79" s="35" t="s">
        <v>25</v>
      </c>
      <c r="F79" s="37" t="s">
        <v>355</v>
      </c>
      <c r="G79" s="35" t="s">
        <v>25</v>
      </c>
      <c r="H79" s="128">
        <v>0.5833333333333334</v>
      </c>
      <c r="I79" s="129">
        <v>0.8044675925925926</v>
      </c>
      <c r="J79" s="130">
        <f>I79-H79</f>
        <v>0.22113425925925922</v>
      </c>
      <c r="K79" s="131">
        <v>4</v>
      </c>
      <c r="L79" s="35"/>
      <c r="M79" s="123"/>
      <c r="N79" s="130">
        <f>J79+L79</f>
        <v>0.22113425925925922</v>
      </c>
      <c r="O79" s="122">
        <f>K79-M79</f>
        <v>4</v>
      </c>
      <c r="P79" s="427" t="s">
        <v>445</v>
      </c>
      <c r="Q79" s="428"/>
      <c r="R79" s="428"/>
      <c r="S79" s="428"/>
      <c r="T79" s="428"/>
      <c r="U79" s="428"/>
      <c r="V79" s="428"/>
      <c r="W79" s="429"/>
      <c r="X79" s="233"/>
      <c r="Y79" s="234">
        <v>0</v>
      </c>
      <c r="Z79" s="235">
        <v>0</v>
      </c>
      <c r="AA79" s="236" t="s">
        <v>453</v>
      </c>
    </row>
    <row r="81" spans="1:15" s="91" customFormat="1" ht="17.25" customHeight="1">
      <c r="A81" s="426" t="s">
        <v>374</v>
      </c>
      <c r="B81" s="426"/>
      <c r="C81" s="426"/>
      <c r="D81" s="426"/>
      <c r="E81" s="426"/>
      <c r="F81" s="426"/>
      <c r="G81" s="426" t="s">
        <v>375</v>
      </c>
      <c r="H81" s="426"/>
      <c r="I81" s="426"/>
      <c r="J81" s="426"/>
      <c r="K81" s="426"/>
      <c r="L81" s="426"/>
      <c r="M81" s="426"/>
      <c r="N81" s="147"/>
      <c r="O81" s="147"/>
    </row>
  </sheetData>
  <sheetProtection/>
  <mergeCells count="284">
    <mergeCell ref="Z73:Z74"/>
    <mergeCell ref="AA73:AA74"/>
    <mergeCell ref="D5:M5"/>
    <mergeCell ref="O73:O74"/>
    <mergeCell ref="P73:W74"/>
    <mergeCell ref="X73:X74"/>
    <mergeCell ref="Y73:Y74"/>
    <mergeCell ref="K73:K74"/>
    <mergeCell ref="L73:L74"/>
    <mergeCell ref="M73:M74"/>
    <mergeCell ref="Z62:Z63"/>
    <mergeCell ref="Z64:Z65"/>
    <mergeCell ref="Z66:Z67"/>
    <mergeCell ref="Z68:Z69"/>
    <mergeCell ref="AA62:AA63"/>
    <mergeCell ref="AA64:AA65"/>
    <mergeCell ref="AA66:AA67"/>
    <mergeCell ref="AA68:AA69"/>
    <mergeCell ref="Y68:Y69"/>
    <mergeCell ref="X62:X63"/>
    <mergeCell ref="X64:X65"/>
    <mergeCell ref="X66:X67"/>
    <mergeCell ref="X68:X69"/>
    <mergeCell ref="Y62:Y63"/>
    <mergeCell ref="W66:W67"/>
    <mergeCell ref="V66:V67"/>
    <mergeCell ref="Y64:Y65"/>
    <mergeCell ref="Y66:Y67"/>
    <mergeCell ref="V62:V63"/>
    <mergeCell ref="V64:V65"/>
    <mergeCell ref="W62:W63"/>
    <mergeCell ref="W64:W65"/>
    <mergeCell ref="V68:V69"/>
    <mergeCell ref="W68:W69"/>
    <mergeCell ref="T62:T63"/>
    <mergeCell ref="T64:T65"/>
    <mergeCell ref="T66:T67"/>
    <mergeCell ref="T68:T69"/>
    <mergeCell ref="U62:U63"/>
    <mergeCell ref="U64:U65"/>
    <mergeCell ref="U66:U67"/>
    <mergeCell ref="U68:U69"/>
    <mergeCell ref="S62:S63"/>
    <mergeCell ref="S64:S65"/>
    <mergeCell ref="S66:S67"/>
    <mergeCell ref="S68:S69"/>
    <mergeCell ref="R62:R63"/>
    <mergeCell ref="R64:R65"/>
    <mergeCell ref="R66:R67"/>
    <mergeCell ref="R68:R69"/>
    <mergeCell ref="Q62:Q63"/>
    <mergeCell ref="Q64:Q65"/>
    <mergeCell ref="Q66:Q67"/>
    <mergeCell ref="Q68:Q69"/>
    <mergeCell ref="P62:P63"/>
    <mergeCell ref="P64:P65"/>
    <mergeCell ref="P66:P67"/>
    <mergeCell ref="P68:P69"/>
    <mergeCell ref="N64:N65"/>
    <mergeCell ref="N66:N67"/>
    <mergeCell ref="N68:N69"/>
    <mergeCell ref="O62:O63"/>
    <mergeCell ref="O64:O65"/>
    <mergeCell ref="O66:O67"/>
    <mergeCell ref="O68:O69"/>
    <mergeCell ref="L64:L65"/>
    <mergeCell ref="L66:L67"/>
    <mergeCell ref="L68:L69"/>
    <mergeCell ref="M62:M63"/>
    <mergeCell ref="M64:M65"/>
    <mergeCell ref="M66:M67"/>
    <mergeCell ref="M68:M69"/>
    <mergeCell ref="J64:J65"/>
    <mergeCell ref="J66:J67"/>
    <mergeCell ref="J68:J69"/>
    <mergeCell ref="K62:K63"/>
    <mergeCell ref="K64:K65"/>
    <mergeCell ref="K66:K67"/>
    <mergeCell ref="K68:K69"/>
    <mergeCell ref="H68:H69"/>
    <mergeCell ref="I62:I63"/>
    <mergeCell ref="I64:I65"/>
    <mergeCell ref="I66:I67"/>
    <mergeCell ref="I68:I69"/>
    <mergeCell ref="N62:N63"/>
    <mergeCell ref="B64:B65"/>
    <mergeCell ref="B66:B67"/>
    <mergeCell ref="B68:B69"/>
    <mergeCell ref="C62:C63"/>
    <mergeCell ref="C64:C65"/>
    <mergeCell ref="C66:C67"/>
    <mergeCell ref="C68:C69"/>
    <mergeCell ref="H64:H65"/>
    <mergeCell ref="H66:H67"/>
    <mergeCell ref="B62:B63"/>
    <mergeCell ref="H62:H63"/>
    <mergeCell ref="J62:J63"/>
    <mergeCell ref="L62:L63"/>
    <mergeCell ref="Z59:Z60"/>
    <mergeCell ref="U59:U60"/>
    <mergeCell ref="V59:V60"/>
    <mergeCell ref="W59:W60"/>
    <mergeCell ref="X59:X60"/>
    <mergeCell ref="Y51:Y52"/>
    <mergeCell ref="Y53:Y54"/>
    <mergeCell ref="Y55:Y56"/>
    <mergeCell ref="A59:A60"/>
    <mergeCell ref="B59:B60"/>
    <mergeCell ref="C59:C60"/>
    <mergeCell ref="A62:A63"/>
    <mergeCell ref="A64:A65"/>
    <mergeCell ref="A66:A67"/>
    <mergeCell ref="A68:A69"/>
    <mergeCell ref="Z51:Z52"/>
    <mergeCell ref="Z53:Z54"/>
    <mergeCell ref="Z55:Z56"/>
    <mergeCell ref="AA51:AA52"/>
    <mergeCell ref="AA53:AA54"/>
    <mergeCell ref="AA55:AA56"/>
    <mergeCell ref="AA59:AA60"/>
    <mergeCell ref="M59:M60"/>
    <mergeCell ref="N59:N60"/>
    <mergeCell ref="O59:O60"/>
    <mergeCell ref="P59:P60"/>
    <mergeCell ref="Q59:Q60"/>
    <mergeCell ref="R59:R60"/>
    <mergeCell ref="S59:S60"/>
    <mergeCell ref="T59:T60"/>
    <mergeCell ref="Y59:Y60"/>
    <mergeCell ref="L59:L60"/>
    <mergeCell ref="W51:W52"/>
    <mergeCell ref="W53:W54"/>
    <mergeCell ref="W55:W56"/>
    <mergeCell ref="S51:S52"/>
    <mergeCell ref="S53:S54"/>
    <mergeCell ref="H59:H60"/>
    <mergeCell ref="I59:I60"/>
    <mergeCell ref="J59:J60"/>
    <mergeCell ref="K59:K60"/>
    <mergeCell ref="X51:X52"/>
    <mergeCell ref="X53:X54"/>
    <mergeCell ref="X55:X56"/>
    <mergeCell ref="U55:U56"/>
    <mergeCell ref="V51:V52"/>
    <mergeCell ref="V53:V54"/>
    <mergeCell ref="V55:V56"/>
    <mergeCell ref="U51:U52"/>
    <mergeCell ref="U53:U54"/>
    <mergeCell ref="Q51:Q52"/>
    <mergeCell ref="Q53:Q54"/>
    <mergeCell ref="Q55:Q56"/>
    <mergeCell ref="R51:R52"/>
    <mergeCell ref="R53:R54"/>
    <mergeCell ref="R55:R56"/>
    <mergeCell ref="S55:S56"/>
    <mergeCell ref="T55:T56"/>
    <mergeCell ref="T51:T52"/>
    <mergeCell ref="T53:T54"/>
    <mergeCell ref="O51:O52"/>
    <mergeCell ref="O53:O54"/>
    <mergeCell ref="O55:O56"/>
    <mergeCell ref="P51:P52"/>
    <mergeCell ref="P53:P54"/>
    <mergeCell ref="P55:P56"/>
    <mergeCell ref="M55:M56"/>
    <mergeCell ref="N51:N52"/>
    <mergeCell ref="N53:N54"/>
    <mergeCell ref="N55:N56"/>
    <mergeCell ref="M51:M52"/>
    <mergeCell ref="M53:M54"/>
    <mergeCell ref="K51:K52"/>
    <mergeCell ref="K53:K54"/>
    <mergeCell ref="K55:K56"/>
    <mergeCell ref="L55:L56"/>
    <mergeCell ref="L51:L52"/>
    <mergeCell ref="L53:L54"/>
    <mergeCell ref="U43:U44"/>
    <mergeCell ref="H51:H52"/>
    <mergeCell ref="H53:H54"/>
    <mergeCell ref="H55:H56"/>
    <mergeCell ref="I51:I52"/>
    <mergeCell ref="I53:I54"/>
    <mergeCell ref="I55:I56"/>
    <mergeCell ref="J51:J52"/>
    <mergeCell ref="J53:J54"/>
    <mergeCell ref="J55:J56"/>
    <mergeCell ref="B55:B56"/>
    <mergeCell ref="C51:C52"/>
    <mergeCell ref="C53:C54"/>
    <mergeCell ref="C55:C56"/>
    <mergeCell ref="Z45:Z46"/>
    <mergeCell ref="Z47:Z48"/>
    <mergeCell ref="V43:V44"/>
    <mergeCell ref="V45:V46"/>
    <mergeCell ref="AA43:AA44"/>
    <mergeCell ref="AA45:AA46"/>
    <mergeCell ref="AA47:AA48"/>
    <mergeCell ref="X43:X44"/>
    <mergeCell ref="X45:X46"/>
    <mergeCell ref="X47:X48"/>
    <mergeCell ref="Y43:Y44"/>
    <mergeCell ref="Y45:Y46"/>
    <mergeCell ref="Y47:Y48"/>
    <mergeCell ref="Z43:Z44"/>
    <mergeCell ref="V47:V48"/>
    <mergeCell ref="W43:W44"/>
    <mergeCell ref="W45:W46"/>
    <mergeCell ref="W47:W48"/>
    <mergeCell ref="T45:T46"/>
    <mergeCell ref="U45:U46"/>
    <mergeCell ref="T47:T48"/>
    <mergeCell ref="U47:U48"/>
    <mergeCell ref="Q47:Q48"/>
    <mergeCell ref="R43:R44"/>
    <mergeCell ref="R45:R46"/>
    <mergeCell ref="R47:R48"/>
    <mergeCell ref="S47:S48"/>
    <mergeCell ref="T43:T44"/>
    <mergeCell ref="O43:O44"/>
    <mergeCell ref="O45:O46"/>
    <mergeCell ref="O47:O48"/>
    <mergeCell ref="P43:P44"/>
    <mergeCell ref="P45:P46"/>
    <mergeCell ref="P47:P48"/>
    <mergeCell ref="Q43:Q44"/>
    <mergeCell ref="Q45:Q46"/>
    <mergeCell ref="M43:M44"/>
    <mergeCell ref="L45:L46"/>
    <mergeCell ref="M45:M46"/>
    <mergeCell ref="S43:S44"/>
    <mergeCell ref="S45:S46"/>
    <mergeCell ref="H45:H46"/>
    <mergeCell ref="K43:K44"/>
    <mergeCell ref="K45:K46"/>
    <mergeCell ref="K47:K48"/>
    <mergeCell ref="P27:W27"/>
    <mergeCell ref="C45:C46"/>
    <mergeCell ref="A81:F81"/>
    <mergeCell ref="G81:M81"/>
    <mergeCell ref="A73:A74"/>
    <mergeCell ref="B73:B74"/>
    <mergeCell ref="C73:C74"/>
    <mergeCell ref="H73:H74"/>
    <mergeCell ref="I73:I74"/>
    <mergeCell ref="J73:J74"/>
    <mergeCell ref="D7:L7"/>
    <mergeCell ref="A9:F9"/>
    <mergeCell ref="P18:W18"/>
    <mergeCell ref="Q26:W26"/>
    <mergeCell ref="A55:A56"/>
    <mergeCell ref="B51:B52"/>
    <mergeCell ref="H41:K41"/>
    <mergeCell ref="P41:W41"/>
    <mergeCell ref="A43:A44"/>
    <mergeCell ref="B43:B44"/>
    <mergeCell ref="A45:A46"/>
    <mergeCell ref="B45:B46"/>
    <mergeCell ref="C43:C44"/>
    <mergeCell ref="H43:H44"/>
    <mergeCell ref="A51:A52"/>
    <mergeCell ref="A53:A54"/>
    <mergeCell ref="C47:C48"/>
    <mergeCell ref="H47:H48"/>
    <mergeCell ref="B53:B54"/>
    <mergeCell ref="A47:A48"/>
    <mergeCell ref="B47:B48"/>
    <mergeCell ref="L47:L48"/>
    <mergeCell ref="M47:M48"/>
    <mergeCell ref="I47:I48"/>
    <mergeCell ref="J47:J48"/>
    <mergeCell ref="P79:W79"/>
    <mergeCell ref="N73:N74"/>
    <mergeCell ref="I43:I44"/>
    <mergeCell ref="I45:I46"/>
    <mergeCell ref="J43:J44"/>
    <mergeCell ref="J45:J46"/>
    <mergeCell ref="N43:N44"/>
    <mergeCell ref="N45:N46"/>
    <mergeCell ref="N47:N48"/>
    <mergeCell ref="L43:L44"/>
    <mergeCell ref="D1:K1"/>
    <mergeCell ref="D2:K2"/>
    <mergeCell ref="D3:K3"/>
    <mergeCell ref="D4:K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72"/>
  <sheetViews>
    <sheetView zoomScalePageLayoutView="0" workbookViewId="0" topLeftCell="A1">
      <selection activeCell="D59" sqref="D59:E59"/>
    </sheetView>
  </sheetViews>
  <sheetFormatPr defaultColWidth="11.57421875" defaultRowHeight="12.75"/>
  <cols>
    <col min="1" max="1" width="4.28125" style="1" customWidth="1"/>
    <col min="2" max="2" width="9.00390625" style="2" customWidth="1"/>
    <col min="3" max="3" width="12.28125" style="1" customWidth="1"/>
    <col min="4" max="4" width="19.140625" style="3" customWidth="1"/>
    <col min="5" max="5" width="17.421875" style="1" customWidth="1"/>
    <col min="6" max="6" width="20.7109375" style="3" customWidth="1"/>
    <col min="7" max="7" width="16.7109375" style="1" customWidth="1"/>
    <col min="8" max="16384" width="11.57421875" style="4" customWidth="1"/>
  </cols>
  <sheetData>
    <row r="1" spans="1:18" s="15" customFormat="1" ht="64.5" customHeight="1">
      <c r="A1" s="12" t="s">
        <v>6</v>
      </c>
      <c r="B1" s="13" t="s">
        <v>7</v>
      </c>
      <c r="C1" s="12" t="s">
        <v>8</v>
      </c>
      <c r="D1" s="12" t="s">
        <v>9</v>
      </c>
      <c r="E1" s="12" t="s">
        <v>11</v>
      </c>
      <c r="F1" s="12" t="s">
        <v>12</v>
      </c>
      <c r="G1" s="12" t="s">
        <v>14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8" customFormat="1" ht="13.5" customHeight="1">
      <c r="A2" s="16"/>
      <c r="B2" s="17"/>
      <c r="C2" s="16"/>
      <c r="D2" s="16"/>
      <c r="E2" s="16"/>
      <c r="F2" s="16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7" s="14" customFormat="1" ht="12.75">
      <c r="A3" s="19">
        <v>1</v>
      </c>
      <c r="B3" s="20" t="s">
        <v>21</v>
      </c>
      <c r="C3" s="19" t="s">
        <v>22</v>
      </c>
      <c r="D3" s="21" t="s">
        <v>23</v>
      </c>
      <c r="E3" s="19" t="s">
        <v>25</v>
      </c>
      <c r="F3" s="21" t="s">
        <v>26</v>
      </c>
      <c r="G3" s="19" t="s">
        <v>25</v>
      </c>
    </row>
    <row r="4" spans="1:7" s="14" customFormat="1" ht="12.75">
      <c r="A4" s="19">
        <v>2</v>
      </c>
      <c r="B4" s="20" t="s">
        <v>32</v>
      </c>
      <c r="C4" s="19" t="s">
        <v>22</v>
      </c>
      <c r="D4" s="21" t="s">
        <v>33</v>
      </c>
      <c r="E4" s="19" t="s">
        <v>35</v>
      </c>
      <c r="F4" s="21" t="s">
        <v>36</v>
      </c>
      <c r="G4" s="19" t="s">
        <v>35</v>
      </c>
    </row>
    <row r="5" spans="1:7" s="14" customFormat="1" ht="12.75">
      <c r="A5" s="19">
        <v>3</v>
      </c>
      <c r="B5" s="20" t="s">
        <v>43</v>
      </c>
      <c r="C5" s="19" t="s">
        <v>22</v>
      </c>
      <c r="D5" s="21" t="s">
        <v>44</v>
      </c>
      <c r="E5" s="19" t="s">
        <v>25</v>
      </c>
      <c r="F5" s="21" t="s">
        <v>46</v>
      </c>
      <c r="G5" s="19" t="s">
        <v>25</v>
      </c>
    </row>
    <row r="6" spans="1:7" s="14" customFormat="1" ht="12.75">
      <c r="A6" s="19">
        <v>4</v>
      </c>
      <c r="B6" s="20" t="s">
        <v>49</v>
      </c>
      <c r="C6" s="19" t="s">
        <v>22</v>
      </c>
      <c r="D6" s="21" t="s">
        <v>50</v>
      </c>
      <c r="E6" s="19" t="s">
        <v>52</v>
      </c>
      <c r="F6" s="21" t="s">
        <v>53</v>
      </c>
      <c r="G6" s="19" t="s">
        <v>55</v>
      </c>
    </row>
    <row r="7" spans="1:7" s="14" customFormat="1" ht="12.75">
      <c r="A7" s="19">
        <v>5</v>
      </c>
      <c r="B7" s="20" t="s">
        <v>57</v>
      </c>
      <c r="C7" s="19" t="s">
        <v>22</v>
      </c>
      <c r="D7" s="21" t="s">
        <v>58</v>
      </c>
      <c r="E7" s="19" t="s">
        <v>60</v>
      </c>
      <c r="F7" s="21" t="s">
        <v>61</v>
      </c>
      <c r="G7" s="19" t="s">
        <v>63</v>
      </c>
    </row>
    <row r="8" spans="1:7" s="14" customFormat="1" ht="12.75">
      <c r="A8" s="19">
        <v>6</v>
      </c>
      <c r="B8" s="20" t="s">
        <v>64</v>
      </c>
      <c r="C8" s="19" t="s">
        <v>22</v>
      </c>
      <c r="D8" s="21" t="s">
        <v>65</v>
      </c>
      <c r="E8" s="19" t="s">
        <v>52</v>
      </c>
      <c r="F8" s="21" t="s">
        <v>67</v>
      </c>
      <c r="G8" s="19" t="s">
        <v>52</v>
      </c>
    </row>
    <row r="9" spans="1:7" s="14" customFormat="1" ht="12.75">
      <c r="A9" s="19">
        <v>7</v>
      </c>
      <c r="B9" s="20" t="s">
        <v>71</v>
      </c>
      <c r="C9" s="19" t="s">
        <v>22</v>
      </c>
      <c r="D9" s="21" t="s">
        <v>72</v>
      </c>
      <c r="E9" s="19" t="s">
        <v>40</v>
      </c>
      <c r="F9" s="21" t="s">
        <v>74</v>
      </c>
      <c r="G9" s="19" t="s">
        <v>40</v>
      </c>
    </row>
    <row r="10" spans="1:18" s="27" customFormat="1" ht="12.75">
      <c r="A10" s="24"/>
      <c r="B10" s="25"/>
      <c r="C10" s="24"/>
      <c r="D10" s="26"/>
      <c r="E10" s="24"/>
      <c r="F10" s="26"/>
      <c r="G10" s="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8" customFormat="1" ht="12.75">
      <c r="A11" s="19">
        <v>1</v>
      </c>
      <c r="B11" s="20" t="s">
        <v>76</v>
      </c>
      <c r="C11" s="19" t="s">
        <v>77</v>
      </c>
      <c r="D11" s="21" t="s">
        <v>78</v>
      </c>
      <c r="E11" s="19" t="s">
        <v>40</v>
      </c>
      <c r="F11" s="21" t="s">
        <v>80</v>
      </c>
      <c r="G11" s="19" t="s">
        <v>40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8" customFormat="1" ht="12.75">
      <c r="A12" s="19">
        <v>2</v>
      </c>
      <c r="B12" s="20" t="s">
        <v>84</v>
      </c>
      <c r="C12" s="19" t="s">
        <v>77</v>
      </c>
      <c r="D12" s="21" t="s">
        <v>85</v>
      </c>
      <c r="E12" s="19" t="s">
        <v>87</v>
      </c>
      <c r="F12" s="21" t="s">
        <v>88</v>
      </c>
      <c r="G12" s="19" t="s">
        <v>87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28" customFormat="1" ht="12.75">
      <c r="A13" s="19">
        <v>3</v>
      </c>
      <c r="B13" s="20" t="s">
        <v>91</v>
      </c>
      <c r="C13" s="19" t="s">
        <v>77</v>
      </c>
      <c r="D13" s="21" t="s">
        <v>92</v>
      </c>
      <c r="E13" s="19" t="s">
        <v>52</v>
      </c>
      <c r="F13" s="21" t="s">
        <v>94</v>
      </c>
      <c r="G13" s="19" t="s">
        <v>52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28" customFormat="1" ht="12.75">
      <c r="A14" s="19">
        <v>4</v>
      </c>
      <c r="B14" s="20" t="s">
        <v>97</v>
      </c>
      <c r="C14" s="19" t="s">
        <v>77</v>
      </c>
      <c r="D14" s="21" t="s">
        <v>98</v>
      </c>
      <c r="E14" s="19" t="s">
        <v>52</v>
      </c>
      <c r="F14" s="21" t="s">
        <v>100</v>
      </c>
      <c r="G14" s="19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28" customFormat="1" ht="12.75">
      <c r="A15" s="19">
        <v>5</v>
      </c>
      <c r="B15" s="20" t="s">
        <v>103</v>
      </c>
      <c r="C15" s="19" t="s">
        <v>77</v>
      </c>
      <c r="D15" s="29" t="s">
        <v>104</v>
      </c>
      <c r="E15" s="19" t="s">
        <v>106</v>
      </c>
      <c r="F15" s="29" t="s">
        <v>107</v>
      </c>
      <c r="G15" s="19" t="s">
        <v>109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28" customFormat="1" ht="12.75">
      <c r="A16" s="19">
        <v>6</v>
      </c>
      <c r="B16" s="20" t="s">
        <v>111</v>
      </c>
      <c r="C16" s="19" t="s">
        <v>77</v>
      </c>
      <c r="D16" s="21" t="s">
        <v>112</v>
      </c>
      <c r="E16" s="19" t="s">
        <v>114</v>
      </c>
      <c r="F16" s="21" t="s">
        <v>115</v>
      </c>
      <c r="G16" s="19" t="s">
        <v>114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28" customFormat="1" ht="12.75">
      <c r="A17" s="19">
        <v>7</v>
      </c>
      <c r="B17" s="20" t="s">
        <v>118</v>
      </c>
      <c r="C17" s="19" t="s">
        <v>77</v>
      </c>
      <c r="D17" s="21" t="s">
        <v>119</v>
      </c>
      <c r="E17" s="19" t="s">
        <v>121</v>
      </c>
      <c r="F17" s="21" t="s">
        <v>122</v>
      </c>
      <c r="G17" s="19" t="s">
        <v>121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28" customFormat="1" ht="12.75">
      <c r="A18" s="19">
        <v>8</v>
      </c>
      <c r="B18" s="20" t="s">
        <v>125</v>
      </c>
      <c r="C18" s="19" t="s">
        <v>77</v>
      </c>
      <c r="D18" s="21" t="s">
        <v>126</v>
      </c>
      <c r="E18" s="19" t="s">
        <v>121</v>
      </c>
      <c r="F18" s="21" t="s">
        <v>128</v>
      </c>
      <c r="G18" s="19" t="s">
        <v>121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30" customFormat="1" ht="12.75">
      <c r="A19" s="24"/>
      <c r="B19" s="25"/>
      <c r="C19" s="24"/>
      <c r="D19" s="26"/>
      <c r="E19" s="24"/>
      <c r="F19" s="26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7" s="14" customFormat="1" ht="12.75">
      <c r="A20" s="19">
        <v>1</v>
      </c>
      <c r="B20" s="20" t="s">
        <v>131</v>
      </c>
      <c r="C20" s="19" t="s">
        <v>132</v>
      </c>
      <c r="D20" s="21" t="s">
        <v>133</v>
      </c>
      <c r="E20" s="19" t="s">
        <v>135</v>
      </c>
      <c r="F20" s="21" t="s">
        <v>136</v>
      </c>
      <c r="G20" s="19" t="s">
        <v>135</v>
      </c>
    </row>
    <row r="21" spans="1:7" s="14" customFormat="1" ht="12.75">
      <c r="A21" s="19">
        <v>2</v>
      </c>
      <c r="B21" s="20" t="s">
        <v>139</v>
      </c>
      <c r="C21" s="19" t="s">
        <v>132</v>
      </c>
      <c r="D21" s="21" t="s">
        <v>38</v>
      </c>
      <c r="E21" s="19" t="s">
        <v>40</v>
      </c>
      <c r="F21" s="21" t="s">
        <v>141</v>
      </c>
      <c r="G21" s="19" t="s">
        <v>40</v>
      </c>
    </row>
    <row r="22" spans="1:7" s="14" customFormat="1" ht="12.75">
      <c r="A22" s="19">
        <v>3</v>
      </c>
      <c r="B22" s="20" t="s">
        <v>144</v>
      </c>
      <c r="C22" s="19" t="s">
        <v>132</v>
      </c>
      <c r="D22" s="21" t="s">
        <v>145</v>
      </c>
      <c r="E22" s="19" t="s">
        <v>147</v>
      </c>
      <c r="F22" s="21" t="s">
        <v>148</v>
      </c>
      <c r="G22" s="19" t="s">
        <v>150</v>
      </c>
    </row>
    <row r="23" spans="1:7" s="14" customFormat="1" ht="12.75">
      <c r="A23" s="19">
        <v>4</v>
      </c>
      <c r="B23" s="20" t="s">
        <v>152</v>
      </c>
      <c r="C23" s="19" t="s">
        <v>132</v>
      </c>
      <c r="D23" s="21" t="s">
        <v>153</v>
      </c>
      <c r="E23" s="19" t="s">
        <v>155</v>
      </c>
      <c r="F23" s="29" t="s">
        <v>156</v>
      </c>
      <c r="G23" s="19" t="s">
        <v>155</v>
      </c>
    </row>
    <row r="24" spans="1:7" s="14" customFormat="1" ht="12.75">
      <c r="A24" s="19">
        <v>5</v>
      </c>
      <c r="B24" s="20" t="s">
        <v>159</v>
      </c>
      <c r="C24" s="19" t="s">
        <v>132</v>
      </c>
      <c r="D24" s="21" t="s">
        <v>160</v>
      </c>
      <c r="E24" s="19" t="s">
        <v>52</v>
      </c>
      <c r="F24" s="21" t="s">
        <v>162</v>
      </c>
      <c r="G24" s="19" t="s">
        <v>52</v>
      </c>
    </row>
    <row r="25" spans="1:18" s="30" customFormat="1" ht="14.25" customHeight="1">
      <c r="A25" s="24"/>
      <c r="B25" s="25"/>
      <c r="C25" s="24"/>
      <c r="D25" s="26"/>
      <c r="E25" s="24"/>
      <c r="F25" s="26"/>
      <c r="G25" s="2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7" s="14" customFormat="1" ht="12.75">
      <c r="A26" s="19">
        <v>1</v>
      </c>
      <c r="B26" s="31" t="s">
        <v>164</v>
      </c>
      <c r="C26" s="19" t="s">
        <v>165</v>
      </c>
      <c r="D26" s="21" t="s">
        <v>166</v>
      </c>
      <c r="E26" s="19" t="s">
        <v>168</v>
      </c>
      <c r="F26" s="21" t="s">
        <v>169</v>
      </c>
      <c r="G26" s="19" t="s">
        <v>52</v>
      </c>
    </row>
    <row r="27" spans="1:7" s="14" customFormat="1" ht="12.75">
      <c r="A27" s="19">
        <v>2</v>
      </c>
      <c r="B27" s="31">
        <v>605</v>
      </c>
      <c r="C27" s="19" t="s">
        <v>165</v>
      </c>
      <c r="D27" s="21" t="s">
        <v>172</v>
      </c>
      <c r="E27" s="19" t="s">
        <v>52</v>
      </c>
      <c r="F27" s="21" t="s">
        <v>174</v>
      </c>
      <c r="G27" s="19" t="s">
        <v>52</v>
      </c>
    </row>
    <row r="28" spans="1:18" s="15" customFormat="1" ht="12.75">
      <c r="A28" s="19">
        <v>3</v>
      </c>
      <c r="B28" s="31">
        <v>606</v>
      </c>
      <c r="C28" s="19" t="s">
        <v>165</v>
      </c>
      <c r="D28" s="21" t="s">
        <v>177</v>
      </c>
      <c r="E28" s="19" t="s">
        <v>40</v>
      </c>
      <c r="F28" s="21" t="s">
        <v>179</v>
      </c>
      <c r="G28" s="19" t="s">
        <v>40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32" customFormat="1" ht="12.75">
      <c r="A29" s="19">
        <v>4</v>
      </c>
      <c r="B29" s="31">
        <v>610</v>
      </c>
      <c r="C29" s="19" t="s">
        <v>165</v>
      </c>
      <c r="D29" s="21" t="s">
        <v>182</v>
      </c>
      <c r="E29" s="19" t="s">
        <v>121</v>
      </c>
      <c r="F29" s="21" t="s">
        <v>184</v>
      </c>
      <c r="G29" s="19" t="s">
        <v>121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32" customFormat="1" ht="12.75">
      <c r="A30" s="19">
        <v>5</v>
      </c>
      <c r="B30" s="31">
        <v>611</v>
      </c>
      <c r="C30" s="19" t="s">
        <v>165</v>
      </c>
      <c r="D30" s="21" t="s">
        <v>187</v>
      </c>
      <c r="E30" s="19" t="s">
        <v>189</v>
      </c>
      <c r="F30" s="21" t="s">
        <v>190</v>
      </c>
      <c r="G30" s="19" t="s">
        <v>25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32" customFormat="1" ht="12.75">
      <c r="A31" s="19">
        <v>6</v>
      </c>
      <c r="B31" s="31">
        <v>616</v>
      </c>
      <c r="C31" s="19" t="s">
        <v>165</v>
      </c>
      <c r="D31" s="21" t="s">
        <v>193</v>
      </c>
      <c r="E31" s="19" t="s">
        <v>150</v>
      </c>
      <c r="F31" s="21" t="s">
        <v>195</v>
      </c>
      <c r="G31" s="19" t="s">
        <v>150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7" s="14" customFormat="1" ht="12.75" customHeight="1">
      <c r="A32" s="19">
        <v>7</v>
      </c>
      <c r="B32" s="20" t="s">
        <v>199</v>
      </c>
      <c r="C32" s="19" t="s">
        <v>200</v>
      </c>
      <c r="D32" s="21" t="s">
        <v>201</v>
      </c>
      <c r="E32" s="19" t="s">
        <v>25</v>
      </c>
      <c r="F32" s="21" t="s">
        <v>203</v>
      </c>
      <c r="G32" s="19" t="s">
        <v>25</v>
      </c>
    </row>
    <row r="33" spans="1:18" s="30" customFormat="1" ht="12.75" customHeight="1">
      <c r="A33" s="24"/>
      <c r="B33" s="25"/>
      <c r="C33" s="24"/>
      <c r="D33" s="26"/>
      <c r="E33" s="24"/>
      <c r="F33" s="26"/>
      <c r="G33" s="2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7" s="14" customFormat="1" ht="12.75">
      <c r="A34" s="19">
        <v>1</v>
      </c>
      <c r="B34" s="20" t="s">
        <v>205</v>
      </c>
      <c r="C34" s="19" t="s">
        <v>200</v>
      </c>
      <c r="D34" s="21" t="s">
        <v>206</v>
      </c>
      <c r="E34" s="19" t="s">
        <v>40</v>
      </c>
      <c r="F34" s="21" t="s">
        <v>208</v>
      </c>
      <c r="G34" s="19" t="s">
        <v>40</v>
      </c>
    </row>
    <row r="35" spans="1:7" s="14" customFormat="1" ht="12.75" customHeight="1">
      <c r="A35" s="19">
        <v>2</v>
      </c>
      <c r="B35" s="20" t="s">
        <v>211</v>
      </c>
      <c r="C35" s="19" t="s">
        <v>200</v>
      </c>
      <c r="D35" s="21" t="s">
        <v>212</v>
      </c>
      <c r="E35" s="22" t="s">
        <v>214</v>
      </c>
      <c r="F35" s="21" t="s">
        <v>215</v>
      </c>
      <c r="G35" s="22" t="s">
        <v>214</v>
      </c>
    </row>
    <row r="36" spans="1:7" s="14" customFormat="1" ht="12.75">
      <c r="A36" s="19">
        <v>3</v>
      </c>
      <c r="B36" s="20" t="s">
        <v>218</v>
      </c>
      <c r="C36" s="19" t="s">
        <v>200</v>
      </c>
      <c r="D36" s="21" t="s">
        <v>219</v>
      </c>
      <c r="E36" s="19" t="s">
        <v>52</v>
      </c>
      <c r="F36" s="21" t="s">
        <v>221</v>
      </c>
      <c r="G36" s="19" t="s">
        <v>52</v>
      </c>
    </row>
    <row r="37" spans="1:7" s="14" customFormat="1" ht="12.75">
      <c r="A37" s="459">
        <v>4</v>
      </c>
      <c r="B37" s="460" t="s">
        <v>224</v>
      </c>
      <c r="C37" s="459" t="s">
        <v>200</v>
      </c>
      <c r="D37" s="21" t="s">
        <v>225</v>
      </c>
      <c r="E37" s="19" t="s">
        <v>40</v>
      </c>
      <c r="F37" s="33" t="s">
        <v>227</v>
      </c>
      <c r="G37" s="19" t="s">
        <v>40</v>
      </c>
    </row>
    <row r="38" spans="1:7" s="14" customFormat="1" ht="15">
      <c r="A38" s="459"/>
      <c r="B38" s="460"/>
      <c r="C38" s="459"/>
      <c r="D38" s="34" t="s">
        <v>230</v>
      </c>
      <c r="E38" s="35" t="s">
        <v>40</v>
      </c>
      <c r="F38" s="34" t="s">
        <v>444</v>
      </c>
      <c r="G38" s="36" t="s">
        <v>40</v>
      </c>
    </row>
    <row r="39" spans="1:7" s="14" customFormat="1" ht="12.75">
      <c r="A39" s="459">
        <v>5</v>
      </c>
      <c r="B39" s="460" t="s">
        <v>234</v>
      </c>
      <c r="C39" s="459" t="s">
        <v>200</v>
      </c>
      <c r="D39" s="37" t="s">
        <v>235</v>
      </c>
      <c r="E39" s="35" t="s">
        <v>40</v>
      </c>
      <c r="F39" s="37" t="s">
        <v>237</v>
      </c>
      <c r="G39" s="19" t="s">
        <v>40</v>
      </c>
    </row>
    <row r="40" spans="1:7" s="14" customFormat="1" ht="12.75">
      <c r="A40" s="459"/>
      <c r="B40" s="460"/>
      <c r="C40" s="459"/>
      <c r="D40" s="37" t="s">
        <v>240</v>
      </c>
      <c r="E40" s="35" t="s">
        <v>40</v>
      </c>
      <c r="F40" s="37" t="s">
        <v>242</v>
      </c>
      <c r="G40" s="35" t="s">
        <v>40</v>
      </c>
    </row>
    <row r="41" spans="1:7" s="14" customFormat="1" ht="12.75">
      <c r="A41" s="19">
        <v>6</v>
      </c>
      <c r="B41" s="20" t="s">
        <v>244</v>
      </c>
      <c r="C41" s="19" t="s">
        <v>200</v>
      </c>
      <c r="D41" s="37" t="s">
        <v>245</v>
      </c>
      <c r="E41" s="35" t="s">
        <v>168</v>
      </c>
      <c r="F41" s="37" t="s">
        <v>247</v>
      </c>
      <c r="G41" s="19" t="s">
        <v>249</v>
      </c>
    </row>
    <row r="42" spans="1:7" s="14" customFormat="1" ht="12.75">
      <c r="A42" s="459">
        <v>7</v>
      </c>
      <c r="B42" s="460" t="s">
        <v>251</v>
      </c>
      <c r="C42" s="459" t="s">
        <v>200</v>
      </c>
      <c r="D42" s="37" t="s">
        <v>252</v>
      </c>
      <c r="E42" s="35" t="s">
        <v>52</v>
      </c>
      <c r="F42" s="37" t="s">
        <v>254</v>
      </c>
      <c r="G42" s="19" t="s">
        <v>52</v>
      </c>
    </row>
    <row r="43" spans="1:7" s="14" customFormat="1" ht="12.75">
      <c r="A43" s="459"/>
      <c r="B43" s="460"/>
      <c r="C43" s="459"/>
      <c r="D43" s="37" t="s">
        <v>257</v>
      </c>
      <c r="E43" s="35" t="s">
        <v>52</v>
      </c>
      <c r="F43" s="37" t="s">
        <v>443</v>
      </c>
      <c r="G43" s="35" t="s">
        <v>52</v>
      </c>
    </row>
    <row r="44" spans="1:18" s="38" customFormat="1" ht="12.75">
      <c r="A44" s="459">
        <v>8</v>
      </c>
      <c r="B44" s="460" t="s">
        <v>261</v>
      </c>
      <c r="C44" s="459" t="s">
        <v>200</v>
      </c>
      <c r="D44" s="37" t="s">
        <v>262</v>
      </c>
      <c r="E44" s="35" t="s">
        <v>264</v>
      </c>
      <c r="F44" s="37" t="s">
        <v>265</v>
      </c>
      <c r="G44" s="19" t="s">
        <v>264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7" s="14" customFormat="1" ht="12.75">
      <c r="A45" s="459"/>
      <c r="B45" s="460"/>
      <c r="C45" s="459"/>
      <c r="D45" s="37" t="s">
        <v>268</v>
      </c>
      <c r="E45" s="35" t="s">
        <v>264</v>
      </c>
      <c r="F45" s="37"/>
      <c r="G45" s="19"/>
    </row>
    <row r="46" spans="1:7" s="14" customFormat="1" ht="12.75">
      <c r="A46" s="459">
        <v>9</v>
      </c>
      <c r="B46" s="460" t="s">
        <v>270</v>
      </c>
      <c r="C46" s="459" t="s">
        <v>200</v>
      </c>
      <c r="D46" s="37" t="s">
        <v>271</v>
      </c>
      <c r="E46" s="35" t="s">
        <v>35</v>
      </c>
      <c r="F46" s="37" t="s">
        <v>273</v>
      </c>
      <c r="G46" s="19" t="s">
        <v>35</v>
      </c>
    </row>
    <row r="47" spans="1:7" s="14" customFormat="1" ht="12.75">
      <c r="A47" s="459"/>
      <c r="B47" s="460"/>
      <c r="C47" s="459"/>
      <c r="D47" s="37" t="s">
        <v>276</v>
      </c>
      <c r="E47" s="35" t="s">
        <v>35</v>
      </c>
      <c r="F47" s="21"/>
      <c r="G47" s="19"/>
    </row>
    <row r="48" spans="1:7" s="14" customFormat="1" ht="15" customHeight="1">
      <c r="A48" s="19">
        <v>10</v>
      </c>
      <c r="B48" s="20" t="s">
        <v>278</v>
      </c>
      <c r="C48" s="19" t="s">
        <v>200</v>
      </c>
      <c r="D48" s="29" t="s">
        <v>279</v>
      </c>
      <c r="E48" s="19" t="s">
        <v>168</v>
      </c>
      <c r="F48" s="29" t="s">
        <v>281</v>
      </c>
      <c r="G48" s="19" t="s">
        <v>168</v>
      </c>
    </row>
    <row r="49" spans="1:7" s="14" customFormat="1" ht="12.75">
      <c r="A49" s="19">
        <v>11</v>
      </c>
      <c r="B49" s="20" t="s">
        <v>284</v>
      </c>
      <c r="C49" s="19" t="s">
        <v>200</v>
      </c>
      <c r="D49" s="29" t="s">
        <v>285</v>
      </c>
      <c r="E49" s="19" t="s">
        <v>25</v>
      </c>
      <c r="F49" s="29" t="s">
        <v>287</v>
      </c>
      <c r="G49" s="19" t="s">
        <v>25</v>
      </c>
    </row>
    <row r="50" spans="1:7" s="14" customFormat="1" ht="12.75">
      <c r="A50" s="459">
        <v>12</v>
      </c>
      <c r="B50" s="460" t="s">
        <v>290</v>
      </c>
      <c r="C50" s="459" t="s">
        <v>200</v>
      </c>
      <c r="D50" s="21" t="s">
        <v>291</v>
      </c>
      <c r="E50" s="19" t="s">
        <v>293</v>
      </c>
      <c r="F50" s="21" t="s">
        <v>294</v>
      </c>
      <c r="G50" s="19" t="s">
        <v>25</v>
      </c>
    </row>
    <row r="51" spans="1:7" s="14" customFormat="1" ht="12.75">
      <c r="A51" s="459"/>
      <c r="B51" s="460"/>
      <c r="C51" s="459"/>
      <c r="D51" s="37" t="s">
        <v>296</v>
      </c>
      <c r="E51" s="35" t="s">
        <v>25</v>
      </c>
      <c r="F51" s="21"/>
      <c r="G51" s="19"/>
    </row>
    <row r="52" spans="1:7" s="14" customFormat="1" ht="12.75">
      <c r="A52" s="459">
        <v>13</v>
      </c>
      <c r="B52" s="460" t="s">
        <v>298</v>
      </c>
      <c r="C52" s="459" t="s">
        <v>200</v>
      </c>
      <c r="D52" s="21" t="s">
        <v>299</v>
      </c>
      <c r="E52" s="22" t="s">
        <v>25</v>
      </c>
      <c r="F52" s="21" t="s">
        <v>301</v>
      </c>
      <c r="G52" s="22" t="s">
        <v>25</v>
      </c>
    </row>
    <row r="53" spans="1:7" s="14" customFormat="1" ht="12.75">
      <c r="A53" s="459"/>
      <c r="B53" s="460"/>
      <c r="C53" s="459"/>
      <c r="D53" s="37" t="s">
        <v>303</v>
      </c>
      <c r="E53" s="39" t="s">
        <v>25</v>
      </c>
      <c r="F53" s="21"/>
      <c r="G53" s="22"/>
    </row>
    <row r="54" spans="1:7" s="14" customFormat="1" ht="12.75" customHeight="1">
      <c r="A54" s="459">
        <v>14</v>
      </c>
      <c r="B54" s="460" t="s">
        <v>306</v>
      </c>
      <c r="C54" s="459" t="s">
        <v>200</v>
      </c>
      <c r="D54" s="21" t="s">
        <v>307</v>
      </c>
      <c r="E54" s="19" t="s">
        <v>40</v>
      </c>
      <c r="F54" s="21" t="s">
        <v>309</v>
      </c>
      <c r="G54" s="19" t="s">
        <v>40</v>
      </c>
    </row>
    <row r="55" spans="1:7" s="14" customFormat="1" ht="12.75" customHeight="1">
      <c r="A55" s="459"/>
      <c r="B55" s="460"/>
      <c r="C55" s="459"/>
      <c r="D55" s="37" t="s">
        <v>311</v>
      </c>
      <c r="E55" s="35" t="s">
        <v>40</v>
      </c>
      <c r="F55" s="21"/>
      <c r="G55" s="19"/>
    </row>
    <row r="56" spans="1:7" s="14" customFormat="1" ht="12.75" customHeight="1">
      <c r="A56" s="459">
        <v>15</v>
      </c>
      <c r="B56" s="460" t="s">
        <v>313</v>
      </c>
      <c r="C56" s="459" t="s">
        <v>200</v>
      </c>
      <c r="D56" s="21" t="s">
        <v>314</v>
      </c>
      <c r="E56" s="19" t="s">
        <v>25</v>
      </c>
      <c r="F56" s="21" t="s">
        <v>316</v>
      </c>
      <c r="G56" s="19" t="s">
        <v>25</v>
      </c>
    </row>
    <row r="57" spans="1:7" s="14" customFormat="1" ht="12.75" customHeight="1">
      <c r="A57" s="459"/>
      <c r="B57" s="460"/>
      <c r="C57" s="459"/>
      <c r="D57" s="37" t="s">
        <v>319</v>
      </c>
      <c r="E57" s="35" t="s">
        <v>25</v>
      </c>
      <c r="F57" s="21"/>
      <c r="G57" s="19"/>
    </row>
    <row r="58" spans="1:7" s="14" customFormat="1" ht="12.75" customHeight="1">
      <c r="A58" s="459">
        <v>16</v>
      </c>
      <c r="B58" s="460" t="s">
        <v>320</v>
      </c>
      <c r="C58" s="459" t="s">
        <v>200</v>
      </c>
      <c r="D58" s="21" t="s">
        <v>321</v>
      </c>
      <c r="E58" s="19" t="s">
        <v>25</v>
      </c>
      <c r="F58" s="21" t="s">
        <v>323</v>
      </c>
      <c r="G58" s="19" t="s">
        <v>25</v>
      </c>
    </row>
    <row r="59" spans="1:7" s="14" customFormat="1" ht="12.75" customHeight="1">
      <c r="A59" s="459"/>
      <c r="B59" s="460"/>
      <c r="C59" s="459"/>
      <c r="D59" s="37" t="s">
        <v>325</v>
      </c>
      <c r="E59" s="35" t="s">
        <v>25</v>
      </c>
      <c r="F59" s="21"/>
      <c r="G59" s="19"/>
    </row>
    <row r="60" spans="1:7" s="14" customFormat="1" ht="12.75" customHeight="1">
      <c r="A60" s="459">
        <v>17</v>
      </c>
      <c r="B60" s="460" t="s">
        <v>327</v>
      </c>
      <c r="C60" s="459" t="s">
        <v>200</v>
      </c>
      <c r="D60" s="21" t="s">
        <v>328</v>
      </c>
      <c r="E60" s="22" t="s">
        <v>25</v>
      </c>
      <c r="F60" s="21" t="s">
        <v>330</v>
      </c>
      <c r="G60" s="22" t="s">
        <v>25</v>
      </c>
    </row>
    <row r="61" spans="1:7" s="14" customFormat="1" ht="12.75" customHeight="1">
      <c r="A61" s="459"/>
      <c r="B61" s="460"/>
      <c r="C61" s="459"/>
      <c r="D61" s="37" t="s">
        <v>332</v>
      </c>
      <c r="E61" s="39" t="s">
        <v>25</v>
      </c>
      <c r="F61" s="21"/>
      <c r="G61" s="22"/>
    </row>
    <row r="62" spans="1:7" s="14" customFormat="1" ht="12.75" customHeight="1">
      <c r="A62" s="19">
        <v>18</v>
      </c>
      <c r="B62" s="20" t="s">
        <v>334</v>
      </c>
      <c r="C62" s="19" t="s">
        <v>200</v>
      </c>
      <c r="D62" s="21" t="s">
        <v>335</v>
      </c>
      <c r="E62" s="22" t="s">
        <v>60</v>
      </c>
      <c r="F62" s="21" t="s">
        <v>337</v>
      </c>
      <c r="G62" s="22" t="s">
        <v>60</v>
      </c>
    </row>
    <row r="63" spans="1:7" s="14" customFormat="1" ht="12.75" customHeight="1">
      <c r="A63" s="19">
        <v>19</v>
      </c>
      <c r="B63" s="20" t="s">
        <v>339</v>
      </c>
      <c r="C63" s="19" t="s">
        <v>200</v>
      </c>
      <c r="D63" s="21" t="s">
        <v>340</v>
      </c>
      <c r="E63" s="19" t="s">
        <v>135</v>
      </c>
      <c r="F63" s="21" t="s">
        <v>342</v>
      </c>
      <c r="G63" s="19" t="s">
        <v>135</v>
      </c>
    </row>
    <row r="64" spans="1:7" s="14" customFormat="1" ht="12.75" customHeight="1">
      <c r="A64" s="459">
        <v>20</v>
      </c>
      <c r="B64" s="460" t="s">
        <v>345</v>
      </c>
      <c r="C64" s="459" t="s">
        <v>200</v>
      </c>
      <c r="D64" s="21" t="s">
        <v>346</v>
      </c>
      <c r="E64" s="19" t="s">
        <v>25</v>
      </c>
      <c r="F64" s="21" t="s">
        <v>348</v>
      </c>
      <c r="G64" s="19" t="s">
        <v>25</v>
      </c>
    </row>
    <row r="65" spans="1:7" s="14" customFormat="1" ht="12.75" customHeight="1">
      <c r="A65" s="459"/>
      <c r="B65" s="460"/>
      <c r="C65" s="459"/>
      <c r="D65" s="37" t="s">
        <v>350</v>
      </c>
      <c r="E65" s="35" t="s">
        <v>25</v>
      </c>
      <c r="F65" s="21"/>
      <c r="G65" s="19"/>
    </row>
    <row r="66" spans="1:7" s="14" customFormat="1" ht="12.75" customHeight="1">
      <c r="A66" s="24"/>
      <c r="B66" s="40"/>
      <c r="C66" s="24"/>
      <c r="D66" s="26"/>
      <c r="E66" s="24"/>
      <c r="F66" s="26"/>
      <c r="G66" s="24"/>
    </row>
    <row r="67" spans="1:7" s="14" customFormat="1" ht="12.75" customHeight="1">
      <c r="A67" s="41">
        <v>1</v>
      </c>
      <c r="B67" s="20">
        <v>1</v>
      </c>
      <c r="C67" s="19" t="s">
        <v>352</v>
      </c>
      <c r="D67" s="21" t="s">
        <v>353</v>
      </c>
      <c r="E67" s="19" t="s">
        <v>25</v>
      </c>
      <c r="F67" s="21" t="s">
        <v>355</v>
      </c>
      <c r="G67" s="19" t="s">
        <v>25</v>
      </c>
    </row>
    <row r="68" spans="1:7" s="43" customFormat="1" ht="12.75" customHeight="1">
      <c r="A68" s="41">
        <v>2</v>
      </c>
      <c r="B68" s="20">
        <v>2</v>
      </c>
      <c r="C68" s="19" t="s">
        <v>352</v>
      </c>
      <c r="D68" s="42" t="s">
        <v>358</v>
      </c>
      <c r="E68" s="19" t="s">
        <v>25</v>
      </c>
      <c r="F68" s="42" t="s">
        <v>360</v>
      </c>
      <c r="G68" s="22" t="s">
        <v>150</v>
      </c>
    </row>
    <row r="69" spans="1:7" s="14" customFormat="1" ht="12.75" customHeight="1">
      <c r="A69" s="41">
        <v>3</v>
      </c>
      <c r="B69" s="20">
        <v>5</v>
      </c>
      <c r="C69" s="19" t="s">
        <v>352</v>
      </c>
      <c r="D69" s="21" t="s">
        <v>363</v>
      </c>
      <c r="E69" s="19" t="s">
        <v>365</v>
      </c>
      <c r="F69" s="21" t="s">
        <v>366</v>
      </c>
      <c r="G69" s="19" t="s">
        <v>365</v>
      </c>
    </row>
    <row r="70" spans="1:7" s="14" customFormat="1" ht="12.75" customHeight="1">
      <c r="A70" s="41">
        <v>4</v>
      </c>
      <c r="B70" s="20">
        <v>7</v>
      </c>
      <c r="C70" s="19" t="s">
        <v>352</v>
      </c>
      <c r="D70" s="21" t="s">
        <v>369</v>
      </c>
      <c r="E70" s="19" t="s">
        <v>25</v>
      </c>
      <c r="F70" s="21" t="s">
        <v>371</v>
      </c>
      <c r="G70" s="19" t="s">
        <v>25</v>
      </c>
    </row>
    <row r="71" spans="1:248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7" ht="12.75" customHeight="1">
      <c r="A72" s="44"/>
      <c r="B72" s="45"/>
      <c r="C72" s="46"/>
      <c r="D72" s="4"/>
      <c r="E72" s="47"/>
      <c r="F72" s="4"/>
      <c r="G72" s="47"/>
    </row>
  </sheetData>
  <sheetProtection selectLockedCells="1" selectUnlockedCells="1"/>
  <mergeCells count="36">
    <mergeCell ref="A60:A61"/>
    <mergeCell ref="B60:B61"/>
    <mergeCell ref="C60:C61"/>
    <mergeCell ref="A64:A65"/>
    <mergeCell ref="B64:B65"/>
    <mergeCell ref="C64:C65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6:A47"/>
    <mergeCell ref="B46:B47"/>
    <mergeCell ref="C46:C47"/>
    <mergeCell ref="A50:A51"/>
    <mergeCell ref="B50:B51"/>
    <mergeCell ref="C50:C51"/>
    <mergeCell ref="A42:A43"/>
    <mergeCell ref="B42:B43"/>
    <mergeCell ref="C42:C43"/>
    <mergeCell ref="A44:A45"/>
    <mergeCell ref="B44:B45"/>
    <mergeCell ref="C44:C45"/>
    <mergeCell ref="A37:A38"/>
    <mergeCell ref="B37:B38"/>
    <mergeCell ref="C37:C38"/>
    <mergeCell ref="A39:A40"/>
    <mergeCell ref="B39:B40"/>
    <mergeCell ref="C39:C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torond</cp:lastModifiedBy>
  <cp:lastPrinted>2013-11-03T18:06:03Z</cp:lastPrinted>
  <dcterms:created xsi:type="dcterms:W3CDTF">2013-11-05T09:12:26Z</dcterms:created>
  <dcterms:modified xsi:type="dcterms:W3CDTF">2013-11-05T09:12:35Z</dcterms:modified>
  <cp:category/>
  <cp:version/>
  <cp:contentType/>
  <cp:contentStatus/>
</cp:coreProperties>
</file>